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be4a41184731bb/Documents/PNAMI/2025_siltumtrase_Vainode/"/>
    </mc:Choice>
  </mc:AlternateContent>
  <xr:revisionPtr revIDLastSave="17" documentId="13_ncr:1_{C8FB399D-718E-4B47-A55B-7CFB4CA2D308}" xr6:coauthVersionLast="47" xr6:coauthVersionMax="47" xr10:uidLastSave="{62A05E70-7916-43A4-8226-CB578A9BB0C8}"/>
  <bookViews>
    <workbookView xWindow="28680" yWindow="-120" windowWidth="29040" windowHeight="15720" xr2:uid="{00000000-000D-0000-FFFF-FFFF00000000}"/>
  </bookViews>
  <sheets>
    <sheet name="Vainodes_Silt_Tr" sheetId="13" r:id="rId1"/>
  </sheets>
  <externalReferences>
    <externalReference r:id="rId2"/>
    <externalReference r:id="rId3"/>
  </externalReferences>
  <definedNames>
    <definedName name="_ut1">[1]Sheet2!$N$27</definedName>
    <definedName name="Dur_augst">[1]Sheet2!$I$14</definedName>
    <definedName name="Log_augst">[1]Sheet2!$I$12</definedName>
    <definedName name="ponipa">[2]alph!$F$8:$F$207</definedName>
    <definedName name="Ponipb">[2]alph!$G$7:$P$207</definedName>
    <definedName name="ponp">[2]alph!$C$7:$D$595</definedName>
    <definedName name="st_augst">[1]Sheet2!$I$10</definedName>
    <definedName name="toārā">[1]Sheet2!$I$7</definedName>
    <definedName name="totelpās">[1]Sheet2!$I$3</definedName>
    <definedName name="Udurvīm">[1]Sheet2!$I$13</definedName>
    <definedName name="Ulogiem">[1]Sheet2!$I$11</definedName>
    <definedName name="uT">[1]Sheet2!$G$27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3" l="1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14" i="13"/>
  <c r="G33" i="13"/>
  <c r="M33" i="13"/>
  <c r="N33" i="13"/>
  <c r="L33" i="13" l="1"/>
  <c r="O33" i="13" s="1"/>
  <c r="G15" i="13"/>
  <c r="L15" i="13" s="1"/>
  <c r="G16" i="13"/>
  <c r="L16" i="13" s="1"/>
  <c r="G17" i="13"/>
  <c r="L17" i="13" s="1"/>
  <c r="G18" i="13"/>
  <c r="L18" i="13" s="1"/>
  <c r="G19" i="13"/>
  <c r="L19" i="13" s="1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4" i="13"/>
  <c r="M35" i="13"/>
  <c r="M14" i="13"/>
  <c r="N16" i="13"/>
  <c r="N17" i="13"/>
  <c r="N18" i="13"/>
  <c r="N19" i="13"/>
  <c r="N20" i="13"/>
  <c r="N21" i="13"/>
  <c r="N22" i="13"/>
  <c r="N23" i="13"/>
  <c r="N24" i="13"/>
  <c r="N25" i="13"/>
  <c r="N26" i="13"/>
  <c r="N28" i="13"/>
  <c r="N29" i="13"/>
  <c r="N30" i="13"/>
  <c r="N31" i="13"/>
  <c r="N32" i="13"/>
  <c r="N34" i="13"/>
  <c r="N35" i="13"/>
  <c r="G34" i="13"/>
  <c r="L34" i="13" s="1"/>
  <c r="G31" i="13"/>
  <c r="L31" i="13" s="1"/>
  <c r="N15" i="13" l="1"/>
  <c r="G26" i="13" l="1"/>
  <c r="L26" i="13" l="1"/>
  <c r="O26" i="13" s="1"/>
  <c r="G24" i="13" l="1"/>
  <c r="G25" i="13"/>
  <c r="G35" i="13"/>
  <c r="L35" i="13" s="1"/>
  <c r="G23" i="13"/>
  <c r="G22" i="13"/>
  <c r="G21" i="13"/>
  <c r="A21" i="13"/>
  <c r="M19" i="13"/>
  <c r="M18" i="13"/>
  <c r="M17" i="13"/>
  <c r="M16" i="13"/>
  <c r="L25" i="13" l="1"/>
  <c r="O25" i="13" s="1"/>
  <c r="L24" i="13"/>
  <c r="O24" i="13" s="1"/>
  <c r="L21" i="13"/>
  <c r="O21" i="13" s="1"/>
  <c r="L22" i="13"/>
  <c r="O22" i="13" s="1"/>
  <c r="L23" i="13"/>
  <c r="O23" i="13" s="1"/>
  <c r="O35" i="13"/>
  <c r="O18" i="13"/>
  <c r="O19" i="13"/>
  <c r="O17" i="13"/>
  <c r="O16" i="13"/>
  <c r="M15" i="13"/>
  <c r="G20" i="13"/>
  <c r="L20" i="13" s="1"/>
  <c r="G14" i="13"/>
  <c r="L14" i="13" s="1"/>
  <c r="G27" i="13"/>
  <c r="L27" i="13" s="1"/>
  <c r="G28" i="13"/>
  <c r="L28" i="13" s="1"/>
  <c r="G29" i="13"/>
  <c r="L29" i="13" s="1"/>
  <c r="G30" i="13"/>
  <c r="L30" i="13" s="1"/>
  <c r="O31" i="13"/>
  <c r="G32" i="13"/>
  <c r="L32" i="13" s="1"/>
  <c r="N14" i="13"/>
  <c r="O34" i="13"/>
  <c r="O32" i="13" l="1"/>
  <c r="K36" i="13"/>
  <c r="M36" i="13"/>
  <c r="N36" i="13"/>
  <c r="O15" i="13"/>
  <c r="O28" i="13"/>
  <c r="O30" i="13"/>
  <c r="O14" i="13"/>
  <c r="L36" i="13" l="1"/>
  <c r="O29" i="13"/>
  <c r="O27" i="13"/>
  <c r="O20" i="13"/>
  <c r="A15" i="13"/>
  <c r="O36" i="13" l="1"/>
  <c r="A22" i="13"/>
  <c r="A23" i="13" s="1"/>
  <c r="A25" i="13" s="1"/>
  <c r="A26" i="13" s="1"/>
  <c r="A27" i="13" s="1"/>
  <c r="A28" i="13" s="1"/>
  <c r="A29" i="13" s="1"/>
  <c r="A30" i="13" s="1"/>
  <c r="A31" i="13" s="1"/>
  <c r="A32" i="13" s="1"/>
  <c r="A35" i="13" s="1"/>
  <c r="O38" i="13" l="1"/>
  <c r="O37" i="13"/>
  <c r="O39" i="13" l="1"/>
  <c r="O40" i="13" l="1"/>
  <c r="O41" i="13" s="1"/>
  <c r="N8" i="13"/>
</calcChain>
</file>

<file path=xl/sharedStrings.xml><?xml version="1.0" encoding="utf-8"?>
<sst xmlns="http://schemas.openxmlformats.org/spreadsheetml/2006/main" count="78" uniqueCount="60">
  <si>
    <t>Nr.p.k.</t>
  </si>
  <si>
    <t>Materiāla un darba nosaukums, izmērs (mm)</t>
  </si>
  <si>
    <t>m</t>
  </si>
  <si>
    <t>m³</t>
  </si>
  <si>
    <t>vieta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</si>
  <si>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</si>
  <si>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</si>
  <si>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</si>
  <si>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</si>
  <si>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</si>
  <si>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</si>
  <si>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 xml:space="preserve">Darba alga </t>
  </si>
  <si>
    <t xml:space="preserve">Būvizstrādājumi </t>
  </si>
  <si>
    <t xml:space="preserve">Mehānismi </t>
  </si>
  <si>
    <t>Kopā</t>
  </si>
  <si>
    <t>Darbietilpība (c/h)</t>
  </si>
  <si>
    <t>Summa</t>
  </si>
  <si>
    <t>Tāmes izmaksas</t>
  </si>
  <si>
    <t>EUR</t>
  </si>
  <si>
    <t>kompl.</t>
  </si>
  <si>
    <t>m²</t>
  </si>
  <si>
    <t>gab.</t>
  </si>
  <si>
    <t>Siltumtīkla tranšejas un kanāla izrakšana un aizbēršana</t>
  </si>
  <si>
    <t>Brīdinājuma lentas uzstādīšana virs siltumtīkla</t>
  </si>
  <si>
    <t>Siltumtīklu hidrauliskā pārbaude un nodošana ekspluatācijā</t>
  </si>
  <si>
    <t xml:space="preserve">Smilts pabērums un apbērums cauruļvadiem </t>
  </si>
  <si>
    <t>Palīgmateriāli</t>
  </si>
  <si>
    <t>Caurumu izkalšana ievada vietā ēkas pamatos</t>
  </si>
  <si>
    <t>Akmens bruģa seguma atjaunošana (esošais bruģis)</t>
  </si>
  <si>
    <t>Siltumtrases tranšejas aizbēršana, blietēšana pa kārtām ar esošo grunti</t>
  </si>
  <si>
    <t>Šķērsošanās ar UKT tīkliem</t>
  </si>
  <si>
    <t>Šķērsošanās ar elektro un sakaru ka'beļiem</t>
  </si>
  <si>
    <t>Pagaidu seguma atjaunošana</t>
  </si>
  <si>
    <t>Kopā bez PVN</t>
  </si>
  <si>
    <t>PVN 21%</t>
  </si>
  <si>
    <t>Kopā ar PVN</t>
  </si>
  <si>
    <t>Siltumtrases ievada hermetizācija</t>
  </si>
  <si>
    <t>Rūpnieciski izolēta  caurule Austro PEX HT Doble A 200 2x63 PN 6</t>
  </si>
  <si>
    <t>290</t>
  </si>
  <si>
    <t>Rūpnieciski izolēti cauruļu līkumi 90gr  PEX HT 2x63 PN</t>
  </si>
  <si>
    <t>Rūpnieciski izolēto cauruļvadu elastīgais ievadi PEX XT 200</t>
  </si>
  <si>
    <t>Rūpnieciski izolētu cauruļvadu savienojumi PEX HT A 200 2x63</t>
  </si>
  <si>
    <t>Pieslēgumi pie esošiem siltumtīkliem</t>
  </si>
  <si>
    <t xml:space="preserve">Elektro apsaistes darbi </t>
  </si>
  <si>
    <t xml:space="preserve">Grants seguma atjaunošana </t>
  </si>
  <si>
    <t>5 Loku automātiskā vadība ECL +Mūzikas skola</t>
  </si>
  <si>
    <t xml:space="preserve"> Metāla cauruļvadu D76 ar izolāciju 30mm Isover montāža ierīkojot kronšteinus.Pagrabstāvā</t>
  </si>
  <si>
    <t>mt</t>
  </si>
  <si>
    <t>Izpilddokumentācijas sagatavošana un objekta nodošana ekspluatācijā</t>
  </si>
  <si>
    <t>Tiešās izmaksas kopā.</t>
  </si>
  <si>
    <t>Objekta nosaukums:  Ārējās siltumapgādes trases izbūve</t>
  </si>
  <si>
    <t>Objekta adrese:  Vaiņode Celtnieku iela Kūltūras nams Mūzikas skola</t>
  </si>
  <si>
    <t xml:space="preserve"> </t>
  </si>
  <si>
    <t>Pasūtītājs:  SIA "PRIEKULES NAMI"</t>
  </si>
  <si>
    <t>Pelņa</t>
  </si>
  <si>
    <t>Virsizdevumi</t>
  </si>
  <si>
    <t>TEHNISKĀ SPECIFIKĀCIJA - FINANŠU PIEDĀVĀJUMS</t>
  </si>
  <si>
    <t>2.pielikums
SIA "Priekules nami" cenu aptaujai
Nr.SIAPN/CA/2025/03</t>
  </si>
  <si>
    <t>Pretedenta piedāvātais veikto darbu un materiālu garantijas laiks:</t>
  </si>
  <si>
    <t>Pretendents norāda garantijas termiņu atbilstoši nolikuma 3.5.punktā noteiktam.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</si>
</sst>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&quot;$&quot;_-;\-* #,##0&quot;$&quot;_-;_-* &quot;-&quot;&quot;$&quot;_-;_-@_-"/>
    <numFmt numFmtId="166" formatCode="_-* #,##0.00&quot;$&quot;_-;\-* #,##0.00&quot;$&quot;_-;_-* &quot;-&quot;??&quot;$&quot;_-;_-@_-"/>
    <numFmt numFmtId="167" formatCode="m\o\n\th\ d\,\ yyyy"/>
    <numFmt numFmtId="168" formatCode="#.00"/>
    <numFmt numFmtId="169" formatCode="#."/>
    <numFmt numFmtId="170" formatCode="&quot;See Note &quot;\ #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_(* #,##0.00_);_(* \(#,##0.00\);_(* \-??_);_(@_)"/>
  </numFmts>
  <fonts count="50"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Arial"/>
      <family val="2"/>
      <charset val="186"/>
    </font>
    <font>
      <sz val="10"/>
      <name val="Helv"/>
      <charset val="186"/>
    </font>
    <font>
      <sz val="1"/>
      <color indexed="8"/>
      <name val="Courier"/>
      <family val="1"/>
      <charset val="204"/>
    </font>
    <font>
      <sz val="10"/>
      <name val="Baltica"/>
      <charset val="186"/>
    </font>
    <font>
      <sz val="12"/>
      <color indexed="8"/>
      <name val="Arial"/>
      <family val="2"/>
      <charset val="204"/>
    </font>
    <font>
      <b/>
      <sz val="1"/>
      <color indexed="8"/>
      <name val="Courier"/>
      <family val="1"/>
      <charset val="204"/>
    </font>
    <font>
      <b/>
      <sz val="18"/>
      <name val="ITCCenturyBookT"/>
      <charset val="186"/>
    </font>
    <font>
      <b/>
      <sz val="14"/>
      <name val="ITCCenturyBookT"/>
      <charset val="186"/>
    </font>
    <font>
      <sz val="14"/>
      <name val="ITCCenturyBookT"/>
      <charset val="186"/>
    </font>
    <font>
      <sz val="10"/>
      <name val="Arial Cyr"/>
      <charset val="186"/>
    </font>
    <font>
      <sz val="11"/>
      <color indexed="8"/>
      <name val="Arial1"/>
      <charset val="186"/>
    </font>
    <font>
      <sz val="12"/>
      <name val="Courier"/>
      <family val="1"/>
      <charset val="204"/>
    </font>
    <font>
      <sz val="11"/>
      <color indexed="8"/>
      <name val="Calibri"/>
      <family val="2"/>
      <charset val="204"/>
    </font>
    <font>
      <sz val="9.75"/>
      <name val="Arial"/>
      <family val="2"/>
      <charset val="204"/>
    </font>
    <font>
      <sz val="9"/>
      <name val="TextBook"/>
      <charset val="186"/>
    </font>
    <font>
      <sz val="8"/>
      <name val="Helv"/>
      <charset val="186"/>
    </font>
    <font>
      <sz val="10"/>
      <color indexed="8"/>
      <name val="MS Sans Serif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indexed="8"/>
      <name val="Arial"/>
      <family val="2"/>
      <charset val="186"/>
    </font>
    <font>
      <sz val="8"/>
      <name val="Arial"/>
      <family val="2"/>
    </font>
    <font>
      <b/>
      <sz val="8"/>
      <color theme="1"/>
      <name val="Arial"/>
      <family val="2"/>
      <charset val="186"/>
    </font>
    <font>
      <sz val="10"/>
      <name val="Arial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charset val="186"/>
    </font>
    <font>
      <i/>
      <sz val="10"/>
      <color rgb="FF0070C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8">
    <xf numFmtId="0" fontId="0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6" fillId="0" borderId="0">
      <protection locked="0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/>
    <xf numFmtId="0" fontId="8" fillId="0" borderId="0"/>
    <xf numFmtId="168" fontId="6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0" fontId="10" fillId="3" borderId="0"/>
    <xf numFmtId="0" fontId="11" fillId="1" borderId="0"/>
    <xf numFmtId="0" fontId="1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>
      <alignment horizontal="center"/>
    </xf>
    <xf numFmtId="0" fontId="5" fillId="0" borderId="0"/>
    <xf numFmtId="9" fontId="5" fillId="0" borderId="0" applyFont="0" applyFill="0" applyBorder="0" applyAlignment="0" applyProtection="0"/>
    <xf numFmtId="0" fontId="18" fillId="0" borderId="0"/>
    <xf numFmtId="0" fontId="2" fillId="4" borderId="0"/>
    <xf numFmtId="0" fontId="5" fillId="0" borderId="0"/>
    <xf numFmtId="0" fontId="5" fillId="0" borderId="0"/>
    <xf numFmtId="169" fontId="6" fillId="0" borderId="2">
      <protection locked="0"/>
    </xf>
    <xf numFmtId="170" fontId="19" fillId="0" borderId="0">
      <alignment horizontal="left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" fillId="0" borderId="0"/>
    <xf numFmtId="9" fontId="15" fillId="0" borderId="0" applyFill="0" applyAlignment="0" applyProtection="0"/>
    <xf numFmtId="0" fontId="5" fillId="0" borderId="0"/>
    <xf numFmtId="173" fontId="15" fillId="0" borderId="0" applyFill="0" applyAlignment="0" applyProtection="0"/>
    <xf numFmtId="0" fontId="2" fillId="0" borderId="0"/>
    <xf numFmtId="0" fontId="20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4" borderId="0" applyNumberFormat="0" applyBorder="0" applyAlignment="0" applyProtection="0"/>
    <xf numFmtId="0" fontId="37" fillId="8" borderId="0" applyNumberFormat="0" applyBorder="0" applyAlignment="0" applyProtection="0"/>
    <xf numFmtId="0" fontId="35" fillId="25" borderId="22" applyNumberForma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4" fillId="0" borderId="0">
      <alignment textRotation="90"/>
    </xf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26" borderId="27" applyNumberFormat="0" applyFont="0" applyAlignment="0" applyProtection="0"/>
    <xf numFmtId="0" fontId="4" fillId="0" borderId="0"/>
    <xf numFmtId="0" fontId="4" fillId="0" borderId="0"/>
    <xf numFmtId="0" fontId="42" fillId="0" borderId="0"/>
    <xf numFmtId="9" fontId="42" fillId="0" borderId="0" applyFont="0" applyFill="0" applyBorder="0" applyAlignment="0" applyProtection="0"/>
    <xf numFmtId="0" fontId="3" fillId="0" borderId="0"/>
    <xf numFmtId="0" fontId="41" fillId="0" borderId="0"/>
    <xf numFmtId="0" fontId="3" fillId="0" borderId="0"/>
    <xf numFmtId="0" fontId="4" fillId="0" borderId="0"/>
  </cellStyleXfs>
  <cellXfs count="91">
    <xf numFmtId="0" fontId="0" fillId="0" borderId="0" xfId="0"/>
    <xf numFmtId="0" fontId="2" fillId="0" borderId="0" xfId="4" applyFont="1"/>
    <xf numFmtId="0" fontId="2" fillId="0" borderId="0" xfId="4" applyFont="1" applyAlignment="1">
      <alignment horizontal="center" vertical="center"/>
    </xf>
    <xf numFmtId="0" fontId="22" fillId="5" borderId="1" xfId="0" applyFont="1" applyFill="1" applyBorder="1" applyAlignment="1">
      <alignment horizontal="center" vertical="center" textRotation="90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5" fillId="0" borderId="0" xfId="4" applyFont="1" applyAlignment="1">
      <alignment horizontal="center" vertical="center"/>
    </xf>
    <xf numFmtId="0" fontId="25" fillId="0" borderId="0" xfId="4" applyFont="1"/>
    <xf numFmtId="2" fontId="22" fillId="0" borderId="1" xfId="0" applyNumberFormat="1" applyFont="1" applyBorder="1" applyAlignment="1">
      <alignment horizontal="center" vertical="center"/>
    </xf>
    <xf numFmtId="2" fontId="22" fillId="6" borderId="1" xfId="0" applyNumberFormat="1" applyFont="1" applyFill="1" applyBorder="1" applyAlignment="1">
      <alignment horizontal="center" vertical="center"/>
    </xf>
    <xf numFmtId="4" fontId="22" fillId="5" borderId="1" xfId="101" applyNumberFormat="1" applyFont="1" applyFill="1" applyBorder="1" applyAlignment="1">
      <alignment horizontal="center" vertical="center" wrapText="1"/>
    </xf>
    <xf numFmtId="2" fontId="22" fillId="6" borderId="12" xfId="0" applyNumberFormat="1" applyFont="1" applyFill="1" applyBorder="1" applyAlignment="1">
      <alignment horizontal="center" vertical="center"/>
    </xf>
    <xf numFmtId="2" fontId="22" fillId="5" borderId="1" xfId="0" applyNumberFormat="1" applyFont="1" applyFill="1" applyBorder="1" applyAlignment="1">
      <alignment horizontal="center" vertical="center"/>
    </xf>
    <xf numFmtId="2" fontId="22" fillId="5" borderId="12" xfId="0" applyNumberFormat="1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6" fillId="0" borderId="0" xfId="0" applyFont="1"/>
    <xf numFmtId="0" fontId="22" fillId="5" borderId="18" xfId="5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9" fontId="22" fillId="0" borderId="20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4" fontId="22" fillId="5" borderId="3" xfId="2" applyNumberFormat="1" applyFont="1" applyFill="1" applyBorder="1" applyAlignment="1">
      <alignment horizontal="center" vertical="center"/>
    </xf>
    <xf numFmtId="0" fontId="22" fillId="5" borderId="1" xfId="172" applyFont="1" applyFill="1" applyBorder="1" applyAlignment="1">
      <alignment horizontal="left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2" fillId="0" borderId="1" xfId="170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164" fontId="22" fillId="0" borderId="1" xfId="2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22" fillId="5" borderId="1" xfId="170" applyFont="1" applyFill="1" applyBorder="1" applyAlignment="1">
      <alignment horizontal="center" vertical="center"/>
    </xf>
    <xf numFmtId="1" fontId="22" fillId="0" borderId="1" xfId="4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 applyProtection="1">
      <alignment vertical="center" wrapText="1"/>
      <protection locked="0"/>
    </xf>
    <xf numFmtId="2" fontId="22" fillId="5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4" xfId="171" applyNumberFormat="1" applyFont="1" applyBorder="1" applyAlignment="1">
      <alignment horizontal="center" vertical="center" wrapText="1"/>
    </xf>
    <xf numFmtId="2" fontId="22" fillId="0" borderId="1" xfId="171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4" fontId="22" fillId="0" borderId="1" xfId="171" applyNumberFormat="1" applyFont="1" applyBorder="1" applyAlignment="1">
      <alignment horizontal="center" vertical="center" wrapText="1"/>
    </xf>
    <xf numFmtId="0" fontId="22" fillId="0" borderId="1" xfId="171" applyFont="1" applyBorder="1" applyAlignment="1">
      <alignment horizontal="center" vertical="center" wrapText="1"/>
    </xf>
    <xf numFmtId="4" fontId="28" fillId="5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" fontId="22" fillId="5" borderId="1" xfId="4" applyNumberFormat="1" applyFont="1" applyFill="1" applyBorder="1" applyAlignment="1">
      <alignment horizontal="center"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164" fontId="22" fillId="5" borderId="1" xfId="2" applyNumberFormat="1" applyFont="1" applyFill="1" applyBorder="1" applyAlignment="1">
      <alignment horizontal="center" vertical="center"/>
    </xf>
    <xf numFmtId="0" fontId="22" fillId="0" borderId="0" xfId="4" applyFont="1"/>
    <xf numFmtId="0" fontId="22" fillId="0" borderId="29" xfId="173" applyFont="1" applyBorder="1"/>
    <xf numFmtId="0" fontId="22" fillId="0" borderId="30" xfId="173" applyFont="1" applyBorder="1"/>
    <xf numFmtId="4" fontId="29" fillId="0" borderId="31" xfId="0" applyNumberFormat="1" applyFont="1" applyBorder="1" applyAlignment="1">
      <alignment horizontal="center" vertical="center"/>
    </xf>
    <xf numFmtId="0" fontId="22" fillId="0" borderId="31" xfId="4" applyFont="1" applyBorder="1"/>
    <xf numFmtId="4" fontId="46" fillId="0" borderId="31" xfId="0" applyNumberFormat="1" applyFont="1" applyBorder="1" applyAlignment="1">
      <alignment horizontal="center" vertical="center"/>
    </xf>
    <xf numFmtId="0" fontId="45" fillId="0" borderId="0" xfId="4" applyFont="1"/>
    <xf numFmtId="4" fontId="47" fillId="0" borderId="28" xfId="0" applyNumberFormat="1" applyFont="1" applyBorder="1" applyAlignment="1">
      <alignment horizontal="center" vertical="center"/>
    </xf>
    <xf numFmtId="0" fontId="45" fillId="0" borderId="29" xfId="173" applyFont="1" applyBorder="1" applyAlignment="1">
      <alignment horizontal="center"/>
    </xf>
    <xf numFmtId="0" fontId="22" fillId="0" borderId="32" xfId="4" applyFont="1" applyBorder="1"/>
    <xf numFmtId="49" fontId="22" fillId="0" borderId="33" xfId="4" applyNumberFormat="1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/>
    </xf>
    <xf numFmtId="4" fontId="47" fillId="0" borderId="35" xfId="0" applyNumberFormat="1" applyFont="1" applyBorder="1" applyAlignment="1">
      <alignment horizontal="center" vertical="center"/>
    </xf>
    <xf numFmtId="4" fontId="29" fillId="0" borderId="35" xfId="0" applyNumberFormat="1" applyFont="1" applyBorder="1" applyAlignment="1">
      <alignment horizontal="center" vertical="center"/>
    </xf>
    <xf numFmtId="0" fontId="22" fillId="0" borderId="35" xfId="4" applyFont="1" applyBorder="1" applyAlignment="1">
      <alignment horizontal="center"/>
    </xf>
    <xf numFmtId="4" fontId="22" fillId="0" borderId="36" xfId="4" applyNumberFormat="1" applyFont="1" applyBorder="1" applyAlignment="1">
      <alignment horizontal="center"/>
    </xf>
    <xf numFmtId="4" fontId="47" fillId="0" borderId="34" xfId="0" applyNumberFormat="1" applyFont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center" vertical="center"/>
    </xf>
    <xf numFmtId="2" fontId="22" fillId="0" borderId="12" xfId="0" applyNumberFormat="1" applyFont="1" applyFill="1" applyBorder="1" applyAlignment="1">
      <alignment horizontal="center" vertical="center"/>
    </xf>
    <xf numFmtId="0" fontId="25" fillId="0" borderId="0" xfId="4" applyFont="1" applyBorder="1"/>
    <xf numFmtId="4" fontId="25" fillId="0" borderId="0" xfId="4" applyNumberFormat="1" applyFont="1"/>
    <xf numFmtId="0" fontId="44" fillId="0" borderId="31" xfId="173" applyFont="1" applyBorder="1" applyAlignment="1">
      <alignment horizontal="right"/>
    </xf>
    <xf numFmtId="0" fontId="22" fillId="0" borderId="31" xfId="173" applyFont="1" applyBorder="1" applyAlignment="1">
      <alignment horizontal="right"/>
    </xf>
    <xf numFmtId="0" fontId="44" fillId="0" borderId="32" xfId="173" applyFont="1" applyBorder="1" applyAlignment="1">
      <alignment horizontal="right"/>
    </xf>
    <xf numFmtId="0" fontId="23" fillId="5" borderId="5" xfId="0" applyFont="1" applyFill="1" applyBorder="1" applyAlignment="1">
      <alignment horizontal="center" vertical="center" textRotation="90"/>
    </xf>
    <xf numFmtId="0" fontId="23" fillId="5" borderId="11" xfId="0" applyFont="1" applyFill="1" applyBorder="1" applyAlignment="1">
      <alignment horizontal="center" vertical="center" textRotation="90"/>
    </xf>
    <xf numFmtId="0" fontId="23" fillId="5" borderId="6" xfId="0" applyFont="1" applyFill="1" applyBorder="1" applyAlignment="1">
      <alignment horizontal="center" vertical="center" textRotation="90"/>
    </xf>
    <xf numFmtId="0" fontId="23" fillId="5" borderId="1" xfId="0" applyFont="1" applyFill="1" applyBorder="1" applyAlignment="1">
      <alignment horizontal="center" vertical="center" textRotation="90"/>
    </xf>
    <xf numFmtId="0" fontId="22" fillId="5" borderId="13" xfId="5" applyFont="1" applyFill="1" applyBorder="1" applyAlignment="1">
      <alignment horizontal="center" vertical="center" wrapText="1"/>
    </xf>
    <xf numFmtId="0" fontId="22" fillId="5" borderId="14" xfId="5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right" vertical="center" wrapText="1"/>
    </xf>
    <xf numFmtId="0" fontId="2" fillId="0" borderId="0" xfId="4" applyFont="1" applyAlignment="1">
      <alignment horizontal="right" vertical="center"/>
    </xf>
    <xf numFmtId="0" fontId="22" fillId="5" borderId="10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right" vertical="center" wrapText="1"/>
    </xf>
    <xf numFmtId="0" fontId="43" fillId="0" borderId="9" xfId="0" applyFont="1" applyBorder="1" applyAlignment="1">
      <alignment horizontal="right" vertical="center" wrapText="1"/>
    </xf>
    <xf numFmtId="0" fontId="28" fillId="0" borderId="31" xfId="173" applyFont="1" applyBorder="1" applyAlignment="1">
      <alignment horizontal="right"/>
    </xf>
    <xf numFmtId="0" fontId="4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4" applyFont="1" applyAlignment="1">
      <alignment horizontal="left" vertical="center"/>
    </xf>
    <xf numFmtId="0" fontId="49" fillId="0" borderId="37" xfId="4" applyFont="1" applyBorder="1" applyAlignment="1">
      <alignment horizontal="left" vertical="center"/>
    </xf>
  </cellXfs>
  <cellStyles count="228">
    <cellStyle name="_ET_STYLE_NoName_00_" xfId="6" xr:uid="{00000000-0005-0000-0000-000000000000}"/>
    <cellStyle name="20% - Accent1" xfId="174" xr:uid="{00000000-0005-0000-0000-000001000000}"/>
    <cellStyle name="20% - Accent2" xfId="175" xr:uid="{00000000-0005-0000-0000-000002000000}"/>
    <cellStyle name="20% - Accent3" xfId="176" xr:uid="{00000000-0005-0000-0000-000003000000}"/>
    <cellStyle name="20% - Accent4" xfId="177" xr:uid="{00000000-0005-0000-0000-000004000000}"/>
    <cellStyle name="20% - Accent5" xfId="178" xr:uid="{00000000-0005-0000-0000-000005000000}"/>
    <cellStyle name="20% - Accent6" xfId="179" xr:uid="{00000000-0005-0000-0000-000006000000}"/>
    <cellStyle name="40% - Accent1" xfId="180" xr:uid="{00000000-0005-0000-0000-000007000000}"/>
    <cellStyle name="40% - Accent2" xfId="181" xr:uid="{00000000-0005-0000-0000-000008000000}"/>
    <cellStyle name="40% - Accent3" xfId="182" xr:uid="{00000000-0005-0000-0000-000009000000}"/>
    <cellStyle name="40% - Accent4" xfId="183" xr:uid="{00000000-0005-0000-0000-00000A000000}"/>
    <cellStyle name="40% - Accent5" xfId="184" xr:uid="{00000000-0005-0000-0000-00000B000000}"/>
    <cellStyle name="40% - Accent6" xfId="185" xr:uid="{00000000-0005-0000-0000-00000C000000}"/>
    <cellStyle name="60% - Accent1" xfId="186" xr:uid="{00000000-0005-0000-0000-00000D000000}"/>
    <cellStyle name="60% - Accent2" xfId="187" xr:uid="{00000000-0005-0000-0000-00000E000000}"/>
    <cellStyle name="60% - Accent3" xfId="188" xr:uid="{00000000-0005-0000-0000-00000F000000}"/>
    <cellStyle name="60% - Accent4" xfId="189" xr:uid="{00000000-0005-0000-0000-000010000000}"/>
    <cellStyle name="60% - Accent5" xfId="190" xr:uid="{00000000-0005-0000-0000-000011000000}"/>
    <cellStyle name="60% - Accent6" xfId="191" xr:uid="{00000000-0005-0000-0000-000012000000}"/>
    <cellStyle name="Äåķåęķūé [0]_laroux" xfId="7" xr:uid="{00000000-0005-0000-0000-000013000000}"/>
    <cellStyle name="Äåķåęķūé_laroux" xfId="8" xr:uid="{00000000-0005-0000-0000-000014000000}"/>
    <cellStyle name="Accent1" xfId="192" xr:uid="{00000000-0005-0000-0000-000015000000}"/>
    <cellStyle name="Accent2" xfId="193" xr:uid="{00000000-0005-0000-0000-000016000000}"/>
    <cellStyle name="Accent3" xfId="194" xr:uid="{00000000-0005-0000-0000-000017000000}"/>
    <cellStyle name="Accent4" xfId="195" xr:uid="{00000000-0005-0000-0000-000018000000}"/>
    <cellStyle name="Accent5" xfId="196" xr:uid="{00000000-0005-0000-0000-000019000000}"/>
    <cellStyle name="Accent6" xfId="197" xr:uid="{00000000-0005-0000-0000-00001A000000}"/>
    <cellStyle name="Bad" xfId="198" xr:uid="{00000000-0005-0000-0000-00001B000000}"/>
    <cellStyle name="Check Cell" xfId="199" xr:uid="{00000000-0005-0000-0000-00001C000000}"/>
    <cellStyle name="Comma [0] 2" xfId="9" xr:uid="{00000000-0005-0000-0000-00001D000000}"/>
    <cellStyle name="Comma [0] 2 2" xfId="200" xr:uid="{00000000-0005-0000-0000-00001E000000}"/>
    <cellStyle name="Comma 2" xfId="10" xr:uid="{00000000-0005-0000-0000-00001F000000}"/>
    <cellStyle name="Comma 2 2" xfId="201" xr:uid="{00000000-0005-0000-0000-000020000000}"/>
    <cellStyle name="Comma 2 3 2" xfId="202" xr:uid="{00000000-0005-0000-0000-000021000000}"/>
    <cellStyle name="Comma 2 3 2 2" xfId="203" xr:uid="{00000000-0005-0000-0000-000022000000}"/>
    <cellStyle name="Comma 2 3 2 3" xfId="204" xr:uid="{00000000-0005-0000-0000-000023000000}"/>
    <cellStyle name="Date" xfId="11" xr:uid="{00000000-0005-0000-0000-000024000000}"/>
    <cellStyle name="Dezimal [0]_Compiling Utility Macros" xfId="12" xr:uid="{00000000-0005-0000-0000-000025000000}"/>
    <cellStyle name="Dezimal_Compiling Utility Macros" xfId="13" xr:uid="{00000000-0005-0000-0000-000026000000}"/>
    <cellStyle name="Divider" xfId="14" xr:uid="{00000000-0005-0000-0000-000027000000}"/>
    <cellStyle name="Excel Built-in Normal" xfId="15" xr:uid="{00000000-0005-0000-0000-000028000000}"/>
    <cellStyle name="Explanatory Text" xfId="205" xr:uid="{00000000-0005-0000-0000-000029000000}"/>
    <cellStyle name="Fixed" xfId="16" xr:uid="{00000000-0005-0000-0000-00002A000000}"/>
    <cellStyle name="Good" xfId="206" xr:uid="{00000000-0005-0000-0000-00002B000000}"/>
    <cellStyle name="Heading 1" xfId="207" xr:uid="{00000000-0005-0000-0000-00002C000000}"/>
    <cellStyle name="Heading 2" xfId="208" xr:uid="{00000000-0005-0000-0000-00002D000000}"/>
    <cellStyle name="Heading 3" xfId="209" xr:uid="{00000000-0005-0000-0000-00002E000000}"/>
    <cellStyle name="Heading 4" xfId="210" xr:uid="{00000000-0005-0000-0000-00002F000000}"/>
    <cellStyle name="Heading1" xfId="17" xr:uid="{00000000-0005-0000-0000-000030000000}"/>
    <cellStyle name="Heading2" xfId="18" xr:uid="{00000000-0005-0000-0000-000031000000}"/>
    <cellStyle name="Headline I" xfId="19" xr:uid="{00000000-0005-0000-0000-000032000000}"/>
    <cellStyle name="Headline II" xfId="20" xr:uid="{00000000-0005-0000-0000-000033000000}"/>
    <cellStyle name="Headline III" xfId="21" xr:uid="{00000000-0005-0000-0000-000034000000}"/>
    <cellStyle name="Īįū÷ķūé_laroux" xfId="22" xr:uid="{00000000-0005-0000-0000-000035000000}"/>
    <cellStyle name="Linked Cell" xfId="211" xr:uid="{00000000-0005-0000-0000-000037000000}"/>
    <cellStyle name="Normaali_light-98_gun" xfId="23" xr:uid="{00000000-0005-0000-0000-000038000000}"/>
    <cellStyle name="Normal 10" xfId="24" xr:uid="{00000000-0005-0000-0000-000039000000}"/>
    <cellStyle name="Normal 11" xfId="25" xr:uid="{00000000-0005-0000-0000-00003A000000}"/>
    <cellStyle name="Normal 12" xfId="26" xr:uid="{00000000-0005-0000-0000-00003B000000}"/>
    <cellStyle name="Normal 13" xfId="27" xr:uid="{00000000-0005-0000-0000-00003C000000}"/>
    <cellStyle name="Normal 14" xfId="28" xr:uid="{00000000-0005-0000-0000-00003D000000}"/>
    <cellStyle name="Normal 15" xfId="29" xr:uid="{00000000-0005-0000-0000-00003E000000}"/>
    <cellStyle name="Normal 16" xfId="30" xr:uid="{00000000-0005-0000-0000-00003F000000}"/>
    <cellStyle name="Normal 17" xfId="31" xr:uid="{00000000-0005-0000-0000-000040000000}"/>
    <cellStyle name="Normal 18" xfId="32" xr:uid="{00000000-0005-0000-0000-000041000000}"/>
    <cellStyle name="Normal 18 2" xfId="33" xr:uid="{00000000-0005-0000-0000-000042000000}"/>
    <cellStyle name="Normal 19" xfId="34" xr:uid="{00000000-0005-0000-0000-000043000000}"/>
    <cellStyle name="Normal 19 2" xfId="35" xr:uid="{00000000-0005-0000-0000-000044000000}"/>
    <cellStyle name="Normal 2" xfId="4" xr:uid="{00000000-0005-0000-0000-000045000000}"/>
    <cellStyle name="Normal 2 10" xfId="36" xr:uid="{00000000-0005-0000-0000-000046000000}"/>
    <cellStyle name="Normal 2 11" xfId="37" xr:uid="{00000000-0005-0000-0000-000047000000}"/>
    <cellStyle name="Normal 2 12" xfId="38" xr:uid="{00000000-0005-0000-0000-000048000000}"/>
    <cellStyle name="Normal 2 13" xfId="39" xr:uid="{00000000-0005-0000-0000-000049000000}"/>
    <cellStyle name="Normal 2 14" xfId="40" xr:uid="{00000000-0005-0000-0000-00004A000000}"/>
    <cellStyle name="Normal 2 15" xfId="41" xr:uid="{00000000-0005-0000-0000-00004B000000}"/>
    <cellStyle name="Normal 2 16" xfId="42" xr:uid="{00000000-0005-0000-0000-00004C000000}"/>
    <cellStyle name="Normal 2 17" xfId="43" xr:uid="{00000000-0005-0000-0000-00004D000000}"/>
    <cellStyle name="Normal 2 18" xfId="44" xr:uid="{00000000-0005-0000-0000-00004E000000}"/>
    <cellStyle name="Normal 2 19" xfId="45" xr:uid="{00000000-0005-0000-0000-00004F000000}"/>
    <cellStyle name="Normal 2 2" xfId="46" xr:uid="{00000000-0005-0000-0000-000050000000}"/>
    <cellStyle name="Normal 2 2 2" xfId="47" xr:uid="{00000000-0005-0000-0000-000051000000}"/>
    <cellStyle name="Normal 2 2 2 2" xfId="171" xr:uid="{00000000-0005-0000-0000-000052000000}"/>
    <cellStyle name="Normal 2 2 3" xfId="48" xr:uid="{00000000-0005-0000-0000-000053000000}"/>
    <cellStyle name="Normal 2 3" xfId="49" xr:uid="{00000000-0005-0000-0000-000054000000}"/>
    <cellStyle name="Normal 2 3 2" xfId="212" xr:uid="{00000000-0005-0000-0000-000055000000}"/>
    <cellStyle name="Normal 2 38" xfId="50" xr:uid="{00000000-0005-0000-0000-000056000000}"/>
    <cellStyle name="Normal 2 4" xfId="51" xr:uid="{00000000-0005-0000-0000-000057000000}"/>
    <cellStyle name="Normal 2 4 2" xfId="213" xr:uid="{00000000-0005-0000-0000-000058000000}"/>
    <cellStyle name="Normal 2 5" xfId="52" xr:uid="{00000000-0005-0000-0000-000059000000}"/>
    <cellStyle name="Normal 2 6" xfId="53" xr:uid="{00000000-0005-0000-0000-00005A000000}"/>
    <cellStyle name="Normal 2 7" xfId="54" xr:uid="{00000000-0005-0000-0000-00005B000000}"/>
    <cellStyle name="Normal 2 8" xfId="55" xr:uid="{00000000-0005-0000-0000-00005C000000}"/>
    <cellStyle name="Normal 2 9" xfId="56" xr:uid="{00000000-0005-0000-0000-00005D000000}"/>
    <cellStyle name="Normal 2_Kuldiga_Bernudarzs_01.01" xfId="214" xr:uid="{00000000-0005-0000-0000-00005E000000}"/>
    <cellStyle name="Normal 20" xfId="57" xr:uid="{00000000-0005-0000-0000-00005F000000}"/>
    <cellStyle name="Normal 21" xfId="58" xr:uid="{00000000-0005-0000-0000-000060000000}"/>
    <cellStyle name="Normal 21 2" xfId="59" xr:uid="{00000000-0005-0000-0000-000061000000}"/>
    <cellStyle name="Normal 22" xfId="60" xr:uid="{00000000-0005-0000-0000-000062000000}"/>
    <cellStyle name="Normal 22 2" xfId="61" xr:uid="{00000000-0005-0000-0000-000063000000}"/>
    <cellStyle name="Normal 23" xfId="62" xr:uid="{00000000-0005-0000-0000-000064000000}"/>
    <cellStyle name="Normal 24" xfId="63" xr:uid="{00000000-0005-0000-0000-000065000000}"/>
    <cellStyle name="Normal 25" xfId="64" xr:uid="{00000000-0005-0000-0000-000066000000}"/>
    <cellStyle name="Normal 26" xfId="65" xr:uid="{00000000-0005-0000-0000-000067000000}"/>
    <cellStyle name="Normal 26 2" xfId="66" xr:uid="{00000000-0005-0000-0000-000068000000}"/>
    <cellStyle name="Normal 27" xfId="67" xr:uid="{00000000-0005-0000-0000-000069000000}"/>
    <cellStyle name="Normal 27 2" xfId="68" xr:uid="{00000000-0005-0000-0000-00006A000000}"/>
    <cellStyle name="Normal 28" xfId="69" xr:uid="{00000000-0005-0000-0000-00006B000000}"/>
    <cellStyle name="Normal 29" xfId="70" xr:uid="{00000000-0005-0000-0000-00006C000000}"/>
    <cellStyle name="Normal 29 2" xfId="71" xr:uid="{00000000-0005-0000-0000-00006D000000}"/>
    <cellStyle name="Normal 3" xfId="1" xr:uid="{00000000-0005-0000-0000-00006E000000}"/>
    <cellStyle name="Normal 3 2" xfId="72" xr:uid="{00000000-0005-0000-0000-00006F000000}"/>
    <cellStyle name="Normal 3 3" xfId="167" xr:uid="{00000000-0005-0000-0000-000070000000}"/>
    <cellStyle name="Normal 3 4" xfId="227" xr:uid="{00000000-0005-0000-0000-000071000000}"/>
    <cellStyle name="Normal 30" xfId="73" xr:uid="{00000000-0005-0000-0000-000072000000}"/>
    <cellStyle name="Normal 30 2" xfId="74" xr:uid="{00000000-0005-0000-0000-000073000000}"/>
    <cellStyle name="Normal 31" xfId="75" xr:uid="{00000000-0005-0000-0000-000074000000}"/>
    <cellStyle name="Normal 31 2" xfId="76" xr:uid="{00000000-0005-0000-0000-000075000000}"/>
    <cellStyle name="Normal 32" xfId="77" xr:uid="{00000000-0005-0000-0000-000076000000}"/>
    <cellStyle name="Normal 32 2" xfId="78" xr:uid="{00000000-0005-0000-0000-000077000000}"/>
    <cellStyle name="Normal 33" xfId="79" xr:uid="{00000000-0005-0000-0000-000078000000}"/>
    <cellStyle name="Normal 33 2" xfId="80" xr:uid="{00000000-0005-0000-0000-000079000000}"/>
    <cellStyle name="Normal 34" xfId="81" xr:uid="{00000000-0005-0000-0000-00007A000000}"/>
    <cellStyle name="Normal 34 2" xfId="82" xr:uid="{00000000-0005-0000-0000-00007B000000}"/>
    <cellStyle name="Normal 34 3" xfId="215" xr:uid="{00000000-0005-0000-0000-00007C000000}"/>
    <cellStyle name="Normal 35" xfId="83" xr:uid="{00000000-0005-0000-0000-00007D000000}"/>
    <cellStyle name="Normal 35 2" xfId="84" xr:uid="{00000000-0005-0000-0000-00007E000000}"/>
    <cellStyle name="Normal 36" xfId="85" xr:uid="{00000000-0005-0000-0000-00007F000000}"/>
    <cellStyle name="Normal 37" xfId="86" xr:uid="{00000000-0005-0000-0000-000080000000}"/>
    <cellStyle name="Normal 38" xfId="87" xr:uid="{00000000-0005-0000-0000-000081000000}"/>
    <cellStyle name="Normal 39" xfId="88" xr:uid="{00000000-0005-0000-0000-000082000000}"/>
    <cellStyle name="Normal 4" xfId="89" xr:uid="{00000000-0005-0000-0000-000083000000}"/>
    <cellStyle name="Normal 4 2" xfId="216" xr:uid="{00000000-0005-0000-0000-000084000000}"/>
    <cellStyle name="Normal 4 2 2" xfId="90" xr:uid="{00000000-0005-0000-0000-000085000000}"/>
    <cellStyle name="Normal 4 2 2 2" xfId="217" xr:uid="{00000000-0005-0000-0000-000086000000}"/>
    <cellStyle name="Normal 40" xfId="91" xr:uid="{00000000-0005-0000-0000-000087000000}"/>
    <cellStyle name="Normal 41" xfId="92" xr:uid="{00000000-0005-0000-0000-000088000000}"/>
    <cellStyle name="Normal 42" xfId="93" xr:uid="{00000000-0005-0000-0000-000089000000}"/>
    <cellStyle name="Normal 43" xfId="94" xr:uid="{00000000-0005-0000-0000-00008A000000}"/>
    <cellStyle name="Normal 44" xfId="95" xr:uid="{00000000-0005-0000-0000-00008B000000}"/>
    <cellStyle name="Normal 45" xfId="96" xr:uid="{00000000-0005-0000-0000-00008C000000}"/>
    <cellStyle name="Normal 46" xfId="97" xr:uid="{00000000-0005-0000-0000-00008D000000}"/>
    <cellStyle name="Normal 47" xfId="98" xr:uid="{00000000-0005-0000-0000-00008E000000}"/>
    <cellStyle name="Normal 48" xfId="99" xr:uid="{00000000-0005-0000-0000-00008F000000}"/>
    <cellStyle name="Normal 49" xfId="100" xr:uid="{00000000-0005-0000-0000-000090000000}"/>
    <cellStyle name="Normal 5" xfId="101" xr:uid="{00000000-0005-0000-0000-000091000000}"/>
    <cellStyle name="Normal 5 2" xfId="218" xr:uid="{00000000-0005-0000-0000-000092000000}"/>
    <cellStyle name="Normal 50" xfId="102" xr:uid="{00000000-0005-0000-0000-000093000000}"/>
    <cellStyle name="Normal 51" xfId="103" xr:uid="{00000000-0005-0000-0000-000094000000}"/>
    <cellStyle name="Normal 52" xfId="104" xr:uid="{00000000-0005-0000-0000-000095000000}"/>
    <cellStyle name="Normal 53" xfId="105" xr:uid="{00000000-0005-0000-0000-000096000000}"/>
    <cellStyle name="Normal 54" xfId="106" xr:uid="{00000000-0005-0000-0000-000097000000}"/>
    <cellStyle name="Normal 55" xfId="107" xr:uid="{00000000-0005-0000-0000-000098000000}"/>
    <cellStyle name="Normal 56" xfId="108" xr:uid="{00000000-0005-0000-0000-000099000000}"/>
    <cellStyle name="Normal 57" xfId="109" xr:uid="{00000000-0005-0000-0000-00009A000000}"/>
    <cellStyle name="Normal 58" xfId="110" xr:uid="{00000000-0005-0000-0000-00009B000000}"/>
    <cellStyle name="Normal 59" xfId="168" xr:uid="{00000000-0005-0000-0000-00009C000000}"/>
    <cellStyle name="Normal 6" xfId="111" xr:uid="{00000000-0005-0000-0000-00009D000000}"/>
    <cellStyle name="Normal 60" xfId="112" xr:uid="{00000000-0005-0000-0000-00009E000000}"/>
    <cellStyle name="Normal 61" xfId="113" xr:uid="{00000000-0005-0000-0000-00009F000000}"/>
    <cellStyle name="Normal 62" xfId="114" xr:uid="{00000000-0005-0000-0000-0000A0000000}"/>
    <cellStyle name="Normal 63" xfId="115" xr:uid="{00000000-0005-0000-0000-0000A1000000}"/>
    <cellStyle name="Normal 64" xfId="116" xr:uid="{00000000-0005-0000-0000-0000A2000000}"/>
    <cellStyle name="Normal 65" xfId="117" xr:uid="{00000000-0005-0000-0000-0000A3000000}"/>
    <cellStyle name="Normal 66" xfId="118" xr:uid="{00000000-0005-0000-0000-0000A4000000}"/>
    <cellStyle name="Normal 67" xfId="119" xr:uid="{00000000-0005-0000-0000-0000A5000000}"/>
    <cellStyle name="Normal 68" xfId="120" xr:uid="{00000000-0005-0000-0000-0000A6000000}"/>
    <cellStyle name="Normal 69" xfId="121" xr:uid="{00000000-0005-0000-0000-0000A7000000}"/>
    <cellStyle name="Normal 7" xfId="122" xr:uid="{00000000-0005-0000-0000-0000A8000000}"/>
    <cellStyle name="Normal 70" xfId="123" xr:uid="{00000000-0005-0000-0000-0000A9000000}"/>
    <cellStyle name="Normal 71" xfId="124" xr:uid="{00000000-0005-0000-0000-0000AA000000}"/>
    <cellStyle name="Normal 72" xfId="125" xr:uid="{00000000-0005-0000-0000-0000AB000000}"/>
    <cellStyle name="Normal 73" xfId="126" xr:uid="{00000000-0005-0000-0000-0000AC000000}"/>
    <cellStyle name="Normal 74" xfId="127" xr:uid="{00000000-0005-0000-0000-0000AD000000}"/>
    <cellStyle name="Normal 75" xfId="128" xr:uid="{00000000-0005-0000-0000-0000AE000000}"/>
    <cellStyle name="Normal 76" xfId="129" xr:uid="{00000000-0005-0000-0000-0000AF000000}"/>
    <cellStyle name="Normal 77" xfId="130" xr:uid="{00000000-0005-0000-0000-0000B0000000}"/>
    <cellStyle name="Normal 78" xfId="131" xr:uid="{00000000-0005-0000-0000-0000B1000000}"/>
    <cellStyle name="Normal 79" xfId="132" xr:uid="{00000000-0005-0000-0000-0000B2000000}"/>
    <cellStyle name="Normal 8" xfId="133" xr:uid="{00000000-0005-0000-0000-0000B3000000}"/>
    <cellStyle name="Normal 80" xfId="134" xr:uid="{00000000-0005-0000-0000-0000B4000000}"/>
    <cellStyle name="Normal 81" xfId="135" xr:uid="{00000000-0005-0000-0000-0000B5000000}"/>
    <cellStyle name="Normal 82" xfId="136" xr:uid="{00000000-0005-0000-0000-0000B6000000}"/>
    <cellStyle name="Normal 83" xfId="137" xr:uid="{00000000-0005-0000-0000-0000B7000000}"/>
    <cellStyle name="Normal 84" xfId="138" xr:uid="{00000000-0005-0000-0000-0000B8000000}"/>
    <cellStyle name="Normal 85" xfId="139" xr:uid="{00000000-0005-0000-0000-0000B9000000}"/>
    <cellStyle name="Normal 86" xfId="140" xr:uid="{00000000-0005-0000-0000-0000BA000000}"/>
    <cellStyle name="Normal 87" xfId="141" xr:uid="{00000000-0005-0000-0000-0000BB000000}"/>
    <cellStyle name="Normal 88" xfId="142" xr:uid="{00000000-0005-0000-0000-0000BC000000}"/>
    <cellStyle name="Normal 89" xfId="143" xr:uid="{00000000-0005-0000-0000-0000BD000000}"/>
    <cellStyle name="Normal 9" xfId="144" xr:uid="{00000000-0005-0000-0000-0000BE000000}"/>
    <cellStyle name="Normal 9 4" xfId="145" xr:uid="{00000000-0005-0000-0000-0000BF000000}"/>
    <cellStyle name="Normal 90" xfId="146" xr:uid="{00000000-0005-0000-0000-0000C0000000}"/>
    <cellStyle name="Normal 91" xfId="147" xr:uid="{00000000-0005-0000-0000-0000C1000000}"/>
    <cellStyle name="Normal 92" xfId="148" xr:uid="{00000000-0005-0000-0000-0000C2000000}"/>
    <cellStyle name="Normal 94" xfId="149" xr:uid="{00000000-0005-0000-0000-0000C3000000}"/>
    <cellStyle name="Normal 95" xfId="150" xr:uid="{00000000-0005-0000-0000-0000C4000000}"/>
    <cellStyle name="Normal_Bill x.1" xfId="172" xr:uid="{00000000-0005-0000-0000-0000C5000000}"/>
    <cellStyle name="Normal_Liepaja Peldu 5 UK tames" xfId="2" xr:uid="{00000000-0005-0000-0000-0000C6000000}"/>
    <cellStyle name="Normal_Sheet1" xfId="170" xr:uid="{00000000-0005-0000-0000-0000C7000000}"/>
    <cellStyle name="Normal_Siguldas 27 - tabulas 2" xfId="5" xr:uid="{00000000-0005-0000-0000-0000C8000000}"/>
    <cellStyle name="Note" xfId="219" xr:uid="{00000000-0005-0000-0000-0000C9000000}"/>
    <cellStyle name="Note 2" xfId="151" xr:uid="{00000000-0005-0000-0000-0000CA000000}"/>
    <cellStyle name="Parastais 3" xfId="220" xr:uid="{00000000-0005-0000-0000-0000CB000000}"/>
    <cellStyle name="Parastais_EL eka+AF8-2" xfId="152" xr:uid="{00000000-0005-0000-0000-0000CC000000}"/>
    <cellStyle name="Parasts" xfId="0" builtinId="0"/>
    <cellStyle name="Parasts 2" xfId="221" xr:uid="{00000000-0005-0000-0000-0000CE000000}"/>
    <cellStyle name="Parasts 3" xfId="222" xr:uid="{00000000-0005-0000-0000-0000CF000000}"/>
    <cellStyle name="Parasts 4" xfId="173" xr:uid="{00000000-0005-0000-0000-0000D0000000}"/>
    <cellStyle name="Percent 2" xfId="153" xr:uid="{00000000-0005-0000-0000-0000D1000000}"/>
    <cellStyle name="Position" xfId="154" xr:uid="{00000000-0005-0000-0000-0000D2000000}"/>
    <cellStyle name="Procenti 2" xfId="223" xr:uid="{00000000-0005-0000-0000-0000D3000000}"/>
    <cellStyle name="Standard_Anpassen der Amortisation" xfId="155" xr:uid="{00000000-0005-0000-0000-0000D4000000}"/>
    <cellStyle name="Stils 1" xfId="224" xr:uid="{00000000-0005-0000-0000-0000D5000000}"/>
    <cellStyle name="Style 1" xfId="3" xr:uid="{00000000-0005-0000-0000-0000D6000000}"/>
    <cellStyle name="Style 1 2" xfId="156" xr:uid="{00000000-0005-0000-0000-0000D7000000}"/>
    <cellStyle name="Style 1 2 2" xfId="225" xr:uid="{00000000-0005-0000-0000-0000D8000000}"/>
    <cellStyle name="Style 1 3" xfId="166" xr:uid="{00000000-0005-0000-0000-0000D9000000}"/>
    <cellStyle name="Style 2" xfId="157" xr:uid="{00000000-0005-0000-0000-0000DA000000}"/>
    <cellStyle name="Total 2" xfId="158" xr:uid="{00000000-0005-0000-0000-0000DB000000}"/>
    <cellStyle name="Unit" xfId="159" xr:uid="{00000000-0005-0000-0000-0000DC000000}"/>
    <cellStyle name="Währung [0]_Compiling Utility Macros" xfId="160" xr:uid="{00000000-0005-0000-0000-0000DD000000}"/>
    <cellStyle name="Währung_Compiling Utility Macros" xfId="161" xr:uid="{00000000-0005-0000-0000-0000DE000000}"/>
    <cellStyle name="Обычный 4" xfId="169" xr:uid="{00000000-0005-0000-0000-0000DF000000}"/>
    <cellStyle name="Обычный_Jelgavas_сметы-конкурс" xfId="162" xr:uid="{00000000-0005-0000-0000-0000E0000000}"/>
    <cellStyle name="Процентный_Tame BS AUE" xfId="163" xr:uid="{00000000-0005-0000-0000-0000E1000000}"/>
    <cellStyle name="Стиль 1" xfId="164" xr:uid="{00000000-0005-0000-0000-0000E2000000}"/>
    <cellStyle name="Стиль 1 2" xfId="226" xr:uid="{00000000-0005-0000-0000-0000E3000000}"/>
    <cellStyle name="Финансовый_Tame BS AUE" xfId="165" xr:uid="{00000000-0005-0000-0000-0000E4000000}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aksei%20Silt.%20zud.paraug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groprojekts\My%20Documents\APREKINIs\_FORMULAS\potreblenie_voda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>
        <row r="3">
          <cell r="I3">
            <v>20</v>
          </cell>
        </row>
        <row r="7">
          <cell r="I7">
            <v>-20</v>
          </cell>
        </row>
        <row r="10">
          <cell r="I10">
            <v>3.2</v>
          </cell>
        </row>
        <row r="11">
          <cell r="I11">
            <v>2.2000000000000002</v>
          </cell>
        </row>
        <row r="12">
          <cell r="I12">
            <v>1.8</v>
          </cell>
        </row>
        <row r="13">
          <cell r="I13">
            <v>4.6500000000000004</v>
          </cell>
        </row>
        <row r="14">
          <cell r="I14">
            <v>2.6</v>
          </cell>
        </row>
        <row r="27">
          <cell r="G27">
            <v>0.72064320813148475</v>
          </cell>
          <cell r="N27">
            <v>1.1599999999999999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вет"/>
      <sheetName val="Расчет по СНиП(пример)"/>
      <sheetName val="Расчет по СНиП(пример душ)"/>
      <sheetName val="Расчет по СНиП(общ)"/>
      <sheetName val="al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1.4999999999999999E-2</v>
          </cell>
          <cell r="D7">
            <v>0.20200000000000001</v>
          </cell>
          <cell r="G7">
            <v>0.1</v>
          </cell>
          <cell r="H7">
            <v>0.125</v>
          </cell>
          <cell r="I7">
            <v>0.16</v>
          </cell>
          <cell r="J7">
            <v>0.2</v>
          </cell>
          <cell r="K7">
            <v>0.25</v>
          </cell>
          <cell r="L7">
            <v>0.316</v>
          </cell>
          <cell r="M7">
            <v>0.4</v>
          </cell>
          <cell r="N7">
            <v>0.5</v>
          </cell>
          <cell r="O7">
            <v>0.63</v>
          </cell>
          <cell r="P7">
            <v>0.8</v>
          </cell>
        </row>
        <row r="8">
          <cell r="C8">
            <v>1.6E-2</v>
          </cell>
          <cell r="D8">
            <v>0.20499999999999999</v>
          </cell>
          <cell r="F8">
            <v>1</v>
          </cell>
          <cell r="G8">
            <v>0.29500000000000004</v>
          </cell>
          <cell r="H8">
            <v>0.27500000000000002</v>
          </cell>
          <cell r="I8">
            <v>0.27500000000000002</v>
          </cell>
          <cell r="J8">
            <v>0.25500000000000006</v>
          </cell>
          <cell r="K8">
            <v>0.24000000000000005</v>
          </cell>
          <cell r="L8">
            <v>0.22000000000000003</v>
          </cell>
          <cell r="M8">
            <v>0.21000000000000002</v>
          </cell>
          <cell r="N8">
            <v>0.2</v>
          </cell>
          <cell r="O8">
            <v>0.2</v>
          </cell>
          <cell r="P8">
            <v>0.2</v>
          </cell>
        </row>
        <row r="9">
          <cell r="C9">
            <v>1.7000000000000001E-2</v>
          </cell>
          <cell r="D9">
            <v>0.20699999999999999</v>
          </cell>
          <cell r="F9">
            <v>2</v>
          </cell>
          <cell r="G9">
            <v>0.39</v>
          </cell>
          <cell r="H9">
            <v>0.39</v>
          </cell>
          <cell r="I9">
            <v>0.4</v>
          </cell>
          <cell r="J9">
            <v>0.4</v>
          </cell>
          <cell r="K9">
            <v>0.4</v>
          </cell>
          <cell r="L9">
            <v>0.4</v>
          </cell>
          <cell r="M9">
            <v>0.4</v>
          </cell>
          <cell r="N9">
            <v>0.4</v>
          </cell>
          <cell r="O9">
            <v>0.4</v>
          </cell>
          <cell r="P9">
            <v>0.4</v>
          </cell>
        </row>
        <row r="10">
          <cell r="C10">
            <v>1.7999999999999999E-2</v>
          </cell>
          <cell r="D10">
            <v>0.21</v>
          </cell>
          <cell r="F10">
            <v>3</v>
          </cell>
          <cell r="G10">
            <v>0.48499999999999999</v>
          </cell>
          <cell r="H10">
            <v>0.505</v>
          </cell>
          <cell r="I10">
            <v>0.52500000000000002</v>
          </cell>
          <cell r="J10">
            <v>0.54499999999999993</v>
          </cell>
          <cell r="K10">
            <v>0.56000000000000005</v>
          </cell>
          <cell r="L10">
            <v>0.58000000000000007</v>
          </cell>
          <cell r="M10">
            <v>0.59000000000000008</v>
          </cell>
          <cell r="N10">
            <v>0.60000000000000009</v>
          </cell>
          <cell r="O10">
            <v>0.60000000000000009</v>
          </cell>
          <cell r="P10">
            <v>0.60000000000000009</v>
          </cell>
        </row>
        <row r="11">
          <cell r="C11">
            <v>1.9E-2</v>
          </cell>
          <cell r="D11">
            <v>0.21199999999999999</v>
          </cell>
          <cell r="F11">
            <v>4</v>
          </cell>
          <cell r="G11">
            <v>0.57999999999999996</v>
          </cell>
          <cell r="H11">
            <v>0.62</v>
          </cell>
          <cell r="I11">
            <v>0.65</v>
          </cell>
          <cell r="J11">
            <v>0.69</v>
          </cell>
          <cell r="K11">
            <v>0.72</v>
          </cell>
          <cell r="L11">
            <v>0.76</v>
          </cell>
          <cell r="M11">
            <v>0.78</v>
          </cell>
          <cell r="N11">
            <v>0.8</v>
          </cell>
          <cell r="O11">
            <v>0.8</v>
          </cell>
          <cell r="P11">
            <v>0.8</v>
          </cell>
        </row>
        <row r="12">
          <cell r="C12">
            <v>0.02</v>
          </cell>
          <cell r="D12">
            <v>0.215</v>
          </cell>
          <cell r="F12">
            <v>5</v>
          </cell>
          <cell r="G12">
            <v>0.64999999999999991</v>
          </cell>
          <cell r="H12">
            <v>0.7</v>
          </cell>
          <cell r="I12">
            <v>0.74</v>
          </cell>
          <cell r="J12">
            <v>0.79499999999999993</v>
          </cell>
          <cell r="K12">
            <v>0.84499999999999997</v>
          </cell>
          <cell r="L12">
            <v>0.9</v>
          </cell>
          <cell r="M12">
            <v>0.94500000000000006</v>
          </cell>
          <cell r="N12">
            <v>0.98</v>
          </cell>
          <cell r="O12">
            <v>1</v>
          </cell>
          <cell r="P12">
            <v>1</v>
          </cell>
        </row>
        <row r="13">
          <cell r="C13">
            <v>2.1000000000000001E-2</v>
          </cell>
          <cell r="D13">
            <v>0.217</v>
          </cell>
          <cell r="F13">
            <v>6</v>
          </cell>
          <cell r="G13">
            <v>0.72</v>
          </cell>
          <cell r="H13">
            <v>0.78</v>
          </cell>
          <cell r="I13">
            <v>0.83</v>
          </cell>
          <cell r="J13">
            <v>0.9</v>
          </cell>
          <cell r="K13">
            <v>0.97</v>
          </cell>
          <cell r="L13">
            <v>1.04</v>
          </cell>
          <cell r="M13">
            <v>1.1100000000000001</v>
          </cell>
          <cell r="N13">
            <v>1.1599999999999999</v>
          </cell>
          <cell r="O13">
            <v>1.2</v>
          </cell>
          <cell r="P13">
            <v>1.2</v>
          </cell>
        </row>
        <row r="14">
          <cell r="C14">
            <v>2.1999999999999999E-2</v>
          </cell>
          <cell r="D14">
            <v>0.219</v>
          </cell>
          <cell r="F14">
            <v>7</v>
          </cell>
          <cell r="G14">
            <v>0.78</v>
          </cell>
          <cell r="H14">
            <v>0.84499999999999997</v>
          </cell>
          <cell r="I14">
            <v>0.90999999999999992</v>
          </cell>
          <cell r="J14">
            <v>0.99</v>
          </cell>
          <cell r="K14">
            <v>1.075</v>
          </cell>
          <cell r="L14">
            <v>1.165</v>
          </cell>
          <cell r="M14">
            <v>1.25</v>
          </cell>
          <cell r="N14">
            <v>1.33</v>
          </cell>
          <cell r="O14">
            <v>1.3900000000000001</v>
          </cell>
          <cell r="P14">
            <v>1.395</v>
          </cell>
        </row>
        <row r="15">
          <cell r="C15">
            <v>2.3E-2</v>
          </cell>
          <cell r="D15">
            <v>0.222</v>
          </cell>
          <cell r="F15">
            <v>8</v>
          </cell>
          <cell r="G15">
            <v>0.84</v>
          </cell>
          <cell r="H15">
            <v>0.91</v>
          </cell>
          <cell r="I15">
            <v>0.99</v>
          </cell>
          <cell r="J15">
            <v>1.08</v>
          </cell>
          <cell r="K15">
            <v>1.18</v>
          </cell>
          <cell r="L15">
            <v>1.29</v>
          </cell>
          <cell r="M15">
            <v>1.39</v>
          </cell>
          <cell r="N15">
            <v>1.5</v>
          </cell>
          <cell r="O15">
            <v>1.58</v>
          </cell>
          <cell r="P15">
            <v>1.59</v>
          </cell>
        </row>
        <row r="16">
          <cell r="C16">
            <v>2.4E-2</v>
          </cell>
          <cell r="D16">
            <v>0.224</v>
          </cell>
          <cell r="F16">
            <v>9</v>
          </cell>
          <cell r="G16">
            <v>0.89500000000000002</v>
          </cell>
          <cell r="H16">
            <v>0.97500000000000009</v>
          </cell>
          <cell r="I16">
            <v>1.0649999999999999</v>
          </cell>
          <cell r="J16">
            <v>1.165</v>
          </cell>
          <cell r="K16">
            <v>1.2799999999999998</v>
          </cell>
          <cell r="L16">
            <v>1.405</v>
          </cell>
          <cell r="M16">
            <v>1.5249999999999999</v>
          </cell>
          <cell r="N16">
            <v>1.655</v>
          </cell>
          <cell r="O16">
            <v>1.76</v>
          </cell>
          <cell r="P16">
            <v>1.78</v>
          </cell>
        </row>
        <row r="17">
          <cell r="C17">
            <v>2.5000000000000001E-2</v>
          </cell>
          <cell r="D17">
            <v>0.22600000000000001</v>
          </cell>
          <cell r="F17">
            <v>10</v>
          </cell>
          <cell r="G17">
            <v>0.95</v>
          </cell>
          <cell r="H17">
            <v>1.04</v>
          </cell>
          <cell r="I17">
            <v>1.1399999999999999</v>
          </cell>
          <cell r="J17">
            <v>1.25</v>
          </cell>
          <cell r="K17">
            <v>1.38</v>
          </cell>
          <cell r="L17">
            <v>1.52</v>
          </cell>
          <cell r="M17">
            <v>1.66</v>
          </cell>
          <cell r="N17">
            <v>1.81</v>
          </cell>
          <cell r="O17">
            <v>1.94</v>
          </cell>
          <cell r="P17">
            <v>1.97</v>
          </cell>
        </row>
        <row r="18">
          <cell r="C18">
            <v>2.5999999999999999E-2</v>
          </cell>
          <cell r="D18">
            <v>0.22800000000000001</v>
          </cell>
          <cell r="F18">
            <v>11</v>
          </cell>
          <cell r="G18">
            <v>1</v>
          </cell>
          <cell r="H18">
            <v>1.095</v>
          </cell>
          <cell r="I18">
            <v>1.21</v>
          </cell>
          <cell r="J18">
            <v>1.33</v>
          </cell>
          <cell r="K18">
            <v>1.4750000000000001</v>
          </cell>
          <cell r="L18">
            <v>1.63</v>
          </cell>
          <cell r="M18">
            <v>1.79</v>
          </cell>
          <cell r="N18">
            <v>1.96</v>
          </cell>
          <cell r="O18">
            <v>2.1150000000000002</v>
          </cell>
          <cell r="P18">
            <v>2.165</v>
          </cell>
        </row>
        <row r="19">
          <cell r="C19">
            <v>2.7E-2</v>
          </cell>
          <cell r="D19">
            <v>0.23</v>
          </cell>
          <cell r="F19">
            <v>12</v>
          </cell>
          <cell r="G19">
            <v>1.05</v>
          </cell>
          <cell r="H19">
            <v>1.1499999999999999</v>
          </cell>
          <cell r="I19">
            <v>1.28</v>
          </cell>
          <cell r="J19">
            <v>1.41</v>
          </cell>
          <cell r="K19">
            <v>1.57</v>
          </cell>
          <cell r="L19">
            <v>1.74</v>
          </cell>
          <cell r="M19">
            <v>1.92</v>
          </cell>
          <cell r="N19">
            <v>2.11</v>
          </cell>
          <cell r="O19">
            <v>2.29</v>
          </cell>
          <cell r="P19">
            <v>2.36</v>
          </cell>
        </row>
        <row r="20">
          <cell r="C20">
            <v>2.8000000000000001E-2</v>
          </cell>
          <cell r="D20">
            <v>0.23300000000000001</v>
          </cell>
          <cell r="F20">
            <v>13</v>
          </cell>
          <cell r="G20">
            <v>1.095</v>
          </cell>
          <cell r="H20">
            <v>1.21</v>
          </cell>
          <cell r="I20">
            <v>1.345</v>
          </cell>
          <cell r="J20">
            <v>1.49</v>
          </cell>
          <cell r="K20">
            <v>1.6600000000000001</v>
          </cell>
          <cell r="L20">
            <v>1.845</v>
          </cell>
          <cell r="M20">
            <v>2.0449999999999999</v>
          </cell>
          <cell r="N20">
            <v>2.2549999999999999</v>
          </cell>
          <cell r="O20">
            <v>2.46</v>
          </cell>
          <cell r="P20">
            <v>2.5549999999999997</v>
          </cell>
        </row>
        <row r="21">
          <cell r="C21">
            <v>2.9000000000000001E-2</v>
          </cell>
          <cell r="D21">
            <v>0.23499999999999999</v>
          </cell>
          <cell r="F21">
            <v>14</v>
          </cell>
          <cell r="G21">
            <v>1.1399999999999999</v>
          </cell>
          <cell r="H21">
            <v>1.27</v>
          </cell>
          <cell r="I21">
            <v>1.41</v>
          </cell>
          <cell r="J21">
            <v>1.57</v>
          </cell>
          <cell r="K21">
            <v>1.75</v>
          </cell>
          <cell r="L21">
            <v>1.95</v>
          </cell>
          <cell r="M21">
            <v>2.17</v>
          </cell>
          <cell r="N21">
            <v>2.4</v>
          </cell>
          <cell r="O21">
            <v>2.63</v>
          </cell>
          <cell r="P21">
            <v>2.75</v>
          </cell>
        </row>
        <row r="22">
          <cell r="C22">
            <v>0.03</v>
          </cell>
          <cell r="D22">
            <v>0.23699999999999999</v>
          </cell>
          <cell r="F22">
            <v>15</v>
          </cell>
          <cell r="G22">
            <v>1.1949999999999998</v>
          </cell>
          <cell r="H22">
            <v>1.32</v>
          </cell>
          <cell r="I22">
            <v>1.47</v>
          </cell>
          <cell r="J22">
            <v>1.6400000000000001</v>
          </cell>
          <cell r="K22">
            <v>1.835</v>
          </cell>
          <cell r="L22">
            <v>2.0499999999999998</v>
          </cell>
          <cell r="M22">
            <v>2.29</v>
          </cell>
          <cell r="N22">
            <v>2.5449999999999999</v>
          </cell>
          <cell r="O22">
            <v>2.7949999999999999</v>
          </cell>
          <cell r="P22">
            <v>2.9450000000000003</v>
          </cell>
        </row>
        <row r="23">
          <cell r="C23">
            <v>3.1E-2</v>
          </cell>
          <cell r="D23">
            <v>0.23899999999999999</v>
          </cell>
          <cell r="F23">
            <v>16</v>
          </cell>
          <cell r="G23">
            <v>1.25</v>
          </cell>
          <cell r="H23">
            <v>1.37</v>
          </cell>
          <cell r="I23">
            <v>1.53</v>
          </cell>
          <cell r="J23">
            <v>1.71</v>
          </cell>
          <cell r="K23">
            <v>1.92</v>
          </cell>
          <cell r="L23">
            <v>2.15</v>
          </cell>
          <cell r="M23">
            <v>2.41</v>
          </cell>
          <cell r="N23">
            <v>2.69</v>
          </cell>
          <cell r="O23">
            <v>2.96</v>
          </cell>
          <cell r="P23">
            <v>3.14</v>
          </cell>
        </row>
        <row r="24">
          <cell r="C24">
            <v>3.2000000000000001E-2</v>
          </cell>
          <cell r="D24">
            <v>0.24099999999999999</v>
          </cell>
          <cell r="F24">
            <v>17</v>
          </cell>
          <cell r="G24">
            <v>1.2850000000000001</v>
          </cell>
          <cell r="H24">
            <v>1.42</v>
          </cell>
          <cell r="I24">
            <v>1.5899999999999999</v>
          </cell>
          <cell r="J24">
            <v>1.78</v>
          </cell>
          <cell r="K24">
            <v>2.0049999999999999</v>
          </cell>
          <cell r="L24">
            <v>2.25</v>
          </cell>
          <cell r="M24">
            <v>2.48</v>
          </cell>
          <cell r="N24">
            <v>2.83</v>
          </cell>
          <cell r="O24">
            <v>3.1</v>
          </cell>
          <cell r="P24">
            <v>3.335</v>
          </cell>
        </row>
        <row r="25">
          <cell r="C25">
            <v>3.3000000000000002E-2</v>
          </cell>
          <cell r="D25">
            <v>0.24299999999999999</v>
          </cell>
          <cell r="F25">
            <v>18</v>
          </cell>
          <cell r="G25">
            <v>1.32</v>
          </cell>
          <cell r="H25">
            <v>1.47</v>
          </cell>
          <cell r="I25">
            <v>1.65</v>
          </cell>
          <cell r="J25">
            <v>1.85</v>
          </cell>
          <cell r="K25">
            <v>2.09</v>
          </cell>
          <cell r="L25">
            <v>2.35</v>
          </cell>
          <cell r="M25">
            <v>2.5499999999999998</v>
          </cell>
          <cell r="N25">
            <v>2.97</v>
          </cell>
          <cell r="O25">
            <v>3.24</v>
          </cell>
          <cell r="P25">
            <v>3.53</v>
          </cell>
        </row>
        <row r="26">
          <cell r="C26">
            <v>3.4000000000000002E-2</v>
          </cell>
          <cell r="D26">
            <v>0.245</v>
          </cell>
          <cell r="F26">
            <v>19</v>
          </cell>
          <cell r="G26">
            <v>1.365</v>
          </cell>
          <cell r="H26">
            <v>1.52</v>
          </cell>
          <cell r="I26">
            <v>1.71</v>
          </cell>
          <cell r="J26">
            <v>1.92</v>
          </cell>
          <cell r="K26">
            <v>2.17</v>
          </cell>
          <cell r="L26">
            <v>2.4500000000000002</v>
          </cell>
          <cell r="M26">
            <v>2.7149999999999999</v>
          </cell>
          <cell r="N26">
            <v>3.1050000000000004</v>
          </cell>
          <cell r="O26">
            <v>3.42</v>
          </cell>
          <cell r="P26">
            <v>3.7249999999999996</v>
          </cell>
        </row>
        <row r="27">
          <cell r="C27">
            <v>3.5000000000000003E-2</v>
          </cell>
          <cell r="D27">
            <v>0.247</v>
          </cell>
          <cell r="F27">
            <v>20</v>
          </cell>
          <cell r="G27">
            <v>1.41</v>
          </cell>
          <cell r="H27">
            <v>1.57</v>
          </cell>
          <cell r="I27">
            <v>1.77</v>
          </cell>
          <cell r="J27">
            <v>1.99</v>
          </cell>
          <cell r="K27">
            <v>2.25</v>
          </cell>
          <cell r="L27">
            <v>2.5499999999999998</v>
          </cell>
          <cell r="M27">
            <v>2.88</v>
          </cell>
          <cell r="N27">
            <v>3.24</v>
          </cell>
          <cell r="O27">
            <v>3.6</v>
          </cell>
          <cell r="P27">
            <v>3.92</v>
          </cell>
        </row>
        <row r="28">
          <cell r="C28">
            <v>3.5999999999999997E-2</v>
          </cell>
          <cell r="D28">
            <v>0.249</v>
          </cell>
          <cell r="F28">
            <v>21</v>
          </cell>
          <cell r="G28">
            <v>1.45</v>
          </cell>
          <cell r="H28">
            <v>1.62</v>
          </cell>
          <cell r="I28">
            <v>1.825</v>
          </cell>
          <cell r="J28">
            <v>2.06</v>
          </cell>
          <cell r="K28">
            <v>2.33</v>
          </cell>
          <cell r="L28">
            <v>2.645</v>
          </cell>
          <cell r="M28">
            <v>2.9950000000000001</v>
          </cell>
          <cell r="N28">
            <v>3.375</v>
          </cell>
          <cell r="O28">
            <v>3.77</v>
          </cell>
          <cell r="P28">
            <v>4.125</v>
          </cell>
        </row>
        <row r="29">
          <cell r="C29">
            <v>3.6999999999999998E-2</v>
          </cell>
          <cell r="D29">
            <v>0.25</v>
          </cell>
          <cell r="F29">
            <v>22</v>
          </cell>
          <cell r="G29">
            <v>1.49</v>
          </cell>
          <cell r="H29">
            <v>1.67</v>
          </cell>
          <cell r="I29">
            <v>1.88</v>
          </cell>
          <cell r="J29">
            <v>2.13</v>
          </cell>
          <cell r="K29">
            <v>2.41</v>
          </cell>
          <cell r="L29">
            <v>2.74</v>
          </cell>
          <cell r="M29">
            <v>3.11</v>
          </cell>
          <cell r="N29">
            <v>3.51</v>
          </cell>
          <cell r="O29">
            <v>3.94</v>
          </cell>
          <cell r="P29">
            <v>4.33</v>
          </cell>
        </row>
        <row r="30">
          <cell r="C30">
            <v>3.7999999999999999E-2</v>
          </cell>
          <cell r="D30">
            <v>0.252</v>
          </cell>
          <cell r="F30">
            <v>23</v>
          </cell>
          <cell r="G30">
            <v>1.53</v>
          </cell>
          <cell r="H30">
            <v>1.72</v>
          </cell>
          <cell r="I30">
            <v>1.94</v>
          </cell>
          <cell r="J30">
            <v>2.1949999999999998</v>
          </cell>
          <cell r="K30">
            <v>2.4900000000000002</v>
          </cell>
          <cell r="L30">
            <v>2.835</v>
          </cell>
          <cell r="M30">
            <v>3.2199999999999998</v>
          </cell>
          <cell r="N30">
            <v>3.6449999999999996</v>
          </cell>
          <cell r="O30">
            <v>4.1049999999999995</v>
          </cell>
          <cell r="P30">
            <v>4.5150000000000006</v>
          </cell>
        </row>
        <row r="31">
          <cell r="C31">
            <v>3.9E-2</v>
          </cell>
          <cell r="D31">
            <v>0.254</v>
          </cell>
          <cell r="F31">
            <v>24</v>
          </cell>
          <cell r="G31">
            <v>1.57</v>
          </cell>
          <cell r="H31">
            <v>1.77</v>
          </cell>
          <cell r="I31">
            <v>2</v>
          </cell>
          <cell r="J31">
            <v>2.2599999999999998</v>
          </cell>
          <cell r="K31">
            <v>2.57</v>
          </cell>
          <cell r="L31">
            <v>2.93</v>
          </cell>
          <cell r="M31">
            <v>3.33</v>
          </cell>
          <cell r="N31">
            <v>3.78</v>
          </cell>
          <cell r="O31">
            <v>4.2699999999999996</v>
          </cell>
          <cell r="P31">
            <v>4.7</v>
          </cell>
        </row>
        <row r="32">
          <cell r="C32">
            <v>0.04</v>
          </cell>
          <cell r="D32">
            <v>0.25600000000000001</v>
          </cell>
          <cell r="F32">
            <v>25</v>
          </cell>
          <cell r="G32">
            <v>1.605</v>
          </cell>
          <cell r="H32">
            <v>1.8149999999999999</v>
          </cell>
          <cell r="I32">
            <v>2.0549999999999997</v>
          </cell>
          <cell r="J32">
            <v>2.3250000000000002</v>
          </cell>
          <cell r="K32">
            <v>2.65</v>
          </cell>
          <cell r="L32">
            <v>3.02</v>
          </cell>
          <cell r="M32">
            <v>3.44</v>
          </cell>
          <cell r="N32">
            <v>3.91</v>
          </cell>
          <cell r="O32">
            <v>4.4349999999999996</v>
          </cell>
          <cell r="P32">
            <v>4.9050000000000002</v>
          </cell>
        </row>
        <row r="33">
          <cell r="C33">
            <v>4.1000000000000002E-2</v>
          </cell>
          <cell r="D33">
            <v>0.25800000000000001</v>
          </cell>
          <cell r="F33">
            <v>26</v>
          </cell>
          <cell r="G33">
            <v>1.64</v>
          </cell>
          <cell r="H33">
            <v>1.86</v>
          </cell>
          <cell r="I33">
            <v>2.11</v>
          </cell>
          <cell r="J33">
            <v>2.39</v>
          </cell>
          <cell r="K33">
            <v>2.73</v>
          </cell>
          <cell r="L33">
            <v>3.11</v>
          </cell>
          <cell r="M33">
            <v>3.55</v>
          </cell>
          <cell r="N33">
            <v>4.04</v>
          </cell>
          <cell r="O33">
            <v>4.5999999999999996</v>
          </cell>
          <cell r="P33">
            <v>5.1100000000000003</v>
          </cell>
        </row>
        <row r="34">
          <cell r="C34">
            <v>4.2000000000000003E-2</v>
          </cell>
          <cell r="D34">
            <v>0.25900000000000001</v>
          </cell>
          <cell r="F34">
            <v>27</v>
          </cell>
          <cell r="G34">
            <v>1.68</v>
          </cell>
          <cell r="H34">
            <v>1.905</v>
          </cell>
          <cell r="I34">
            <v>2.16</v>
          </cell>
          <cell r="J34">
            <v>2.4550000000000001</v>
          </cell>
          <cell r="K34">
            <v>2.8049999999999997</v>
          </cell>
          <cell r="L34">
            <v>3.2050000000000001</v>
          </cell>
          <cell r="M34">
            <v>3.66</v>
          </cell>
          <cell r="N34">
            <v>4.17</v>
          </cell>
          <cell r="O34">
            <v>4.7699999999999996</v>
          </cell>
          <cell r="P34">
            <v>5.3100000000000005</v>
          </cell>
        </row>
        <row r="35">
          <cell r="C35">
            <v>4.2999999999999997E-2</v>
          </cell>
          <cell r="D35">
            <v>0.26100000000000001</v>
          </cell>
          <cell r="F35">
            <v>28</v>
          </cell>
          <cell r="G35">
            <v>1.72</v>
          </cell>
          <cell r="H35">
            <v>1.95</v>
          </cell>
          <cell r="I35">
            <v>2.21</v>
          </cell>
          <cell r="J35">
            <v>2.52</v>
          </cell>
          <cell r="K35">
            <v>2.88</v>
          </cell>
          <cell r="L35">
            <v>3.3</v>
          </cell>
          <cell r="M35">
            <v>3.77</v>
          </cell>
          <cell r="N35">
            <v>4.3</v>
          </cell>
          <cell r="O35">
            <v>4.9400000000000004</v>
          </cell>
          <cell r="P35">
            <v>5.51</v>
          </cell>
        </row>
        <row r="36">
          <cell r="C36">
            <v>4.3999999999999997E-2</v>
          </cell>
          <cell r="D36">
            <v>0.26300000000000001</v>
          </cell>
          <cell r="F36">
            <v>29</v>
          </cell>
          <cell r="G36">
            <v>1.51</v>
          </cell>
          <cell r="H36">
            <v>1.9950000000000001</v>
          </cell>
          <cell r="I36">
            <v>2.2649999999999997</v>
          </cell>
          <cell r="J36">
            <v>2.585</v>
          </cell>
          <cell r="K36">
            <v>2.9550000000000001</v>
          </cell>
          <cell r="L36">
            <v>3.3899999999999997</v>
          </cell>
          <cell r="M36">
            <v>3.88</v>
          </cell>
          <cell r="N36">
            <v>4.43</v>
          </cell>
          <cell r="O36">
            <v>5.1050000000000004</v>
          </cell>
          <cell r="P36">
            <v>5.6999999999999993</v>
          </cell>
        </row>
        <row r="37">
          <cell r="C37">
            <v>4.4999999999999998E-2</v>
          </cell>
          <cell r="D37">
            <v>0.26500000000000001</v>
          </cell>
          <cell r="F37">
            <v>30</v>
          </cell>
          <cell r="G37">
            <v>1.3</v>
          </cell>
          <cell r="H37">
            <v>2.04</v>
          </cell>
          <cell r="I37">
            <v>2.3199999999999998</v>
          </cell>
          <cell r="J37">
            <v>2.65</v>
          </cell>
          <cell r="K37">
            <v>3.03</v>
          </cell>
          <cell r="L37">
            <v>3.48</v>
          </cell>
          <cell r="M37">
            <v>3.99</v>
          </cell>
          <cell r="N37">
            <v>4.5599999999999996</v>
          </cell>
          <cell r="O37">
            <v>5.27</v>
          </cell>
          <cell r="P37">
            <v>5.89</v>
          </cell>
        </row>
        <row r="38">
          <cell r="C38">
            <v>4.5999999999999999E-2</v>
          </cell>
          <cell r="D38">
            <v>0.26600000000000001</v>
          </cell>
          <cell r="F38">
            <v>31</v>
          </cell>
          <cell r="G38">
            <v>1.585</v>
          </cell>
          <cell r="H38">
            <v>2.085</v>
          </cell>
          <cell r="I38">
            <v>2.375</v>
          </cell>
          <cell r="J38">
            <v>2.71</v>
          </cell>
          <cell r="K38">
            <v>3.105</v>
          </cell>
          <cell r="L38">
            <v>3.5700000000000003</v>
          </cell>
          <cell r="M38">
            <v>4.0950000000000006</v>
          </cell>
          <cell r="N38">
            <v>4.6899999999999995</v>
          </cell>
          <cell r="O38">
            <v>5.4349999999999996</v>
          </cell>
          <cell r="P38">
            <v>6.0649999999999995</v>
          </cell>
        </row>
        <row r="39">
          <cell r="C39">
            <v>4.7E-2</v>
          </cell>
          <cell r="D39">
            <v>0.26800000000000002</v>
          </cell>
          <cell r="F39">
            <v>32</v>
          </cell>
          <cell r="G39">
            <v>1.87</v>
          </cell>
          <cell r="H39">
            <v>2.13</v>
          </cell>
          <cell r="I39">
            <v>2.4300000000000002</v>
          </cell>
          <cell r="J39">
            <v>2.77</v>
          </cell>
          <cell r="K39">
            <v>3.18</v>
          </cell>
          <cell r="L39">
            <v>3.66</v>
          </cell>
          <cell r="M39">
            <v>4.2</v>
          </cell>
          <cell r="N39">
            <v>4.82</v>
          </cell>
          <cell r="O39">
            <v>5.6</v>
          </cell>
          <cell r="P39">
            <v>6.24</v>
          </cell>
        </row>
        <row r="40">
          <cell r="C40">
            <v>4.8000000000000001E-2</v>
          </cell>
          <cell r="D40">
            <v>0.27</v>
          </cell>
          <cell r="F40">
            <v>33</v>
          </cell>
          <cell r="G40">
            <v>1.905</v>
          </cell>
          <cell r="H40">
            <v>2.17</v>
          </cell>
          <cell r="I40">
            <v>2.48</v>
          </cell>
          <cell r="J40">
            <v>2.835</v>
          </cell>
          <cell r="K40">
            <v>3.2549999999999999</v>
          </cell>
          <cell r="L40">
            <v>3.75</v>
          </cell>
          <cell r="M40">
            <v>4.3100000000000005</v>
          </cell>
          <cell r="N40">
            <v>4.95</v>
          </cell>
          <cell r="O40">
            <v>5.76</v>
          </cell>
          <cell r="P40">
            <v>6.4450000000000003</v>
          </cell>
        </row>
        <row r="41">
          <cell r="C41">
            <v>4.9000000000000002E-2</v>
          </cell>
          <cell r="D41">
            <v>0.27100000000000002</v>
          </cell>
          <cell r="F41">
            <v>34</v>
          </cell>
          <cell r="G41">
            <v>1.94</v>
          </cell>
          <cell r="H41">
            <v>2.21</v>
          </cell>
          <cell r="I41">
            <v>2.5299999999999998</v>
          </cell>
          <cell r="J41">
            <v>2.9</v>
          </cell>
          <cell r="K41">
            <v>3.33</v>
          </cell>
          <cell r="L41">
            <v>3.84</v>
          </cell>
          <cell r="M41">
            <v>4.42</v>
          </cell>
          <cell r="N41">
            <v>5.08</v>
          </cell>
          <cell r="O41">
            <v>5.92</v>
          </cell>
          <cell r="P41">
            <v>6.65</v>
          </cell>
        </row>
        <row r="42">
          <cell r="C42">
            <v>0.05</v>
          </cell>
          <cell r="D42">
            <v>0.27300000000000002</v>
          </cell>
          <cell r="F42">
            <v>35</v>
          </cell>
          <cell r="G42">
            <v>1.98</v>
          </cell>
          <cell r="H42">
            <v>2.2549999999999999</v>
          </cell>
          <cell r="I42">
            <v>2.58</v>
          </cell>
          <cell r="J42">
            <v>2.96</v>
          </cell>
          <cell r="K42">
            <v>3.4050000000000002</v>
          </cell>
          <cell r="L42">
            <v>3.9299999999999997</v>
          </cell>
          <cell r="M42">
            <v>4.5250000000000004</v>
          </cell>
          <cell r="N42">
            <v>5.2050000000000001</v>
          </cell>
          <cell r="O42">
            <v>6.0750000000000002</v>
          </cell>
          <cell r="P42">
            <v>6.835</v>
          </cell>
        </row>
        <row r="43">
          <cell r="C43">
            <v>5.1999999999999998E-2</v>
          </cell>
          <cell r="D43">
            <v>0.27600000000000002</v>
          </cell>
          <cell r="F43">
            <v>36</v>
          </cell>
          <cell r="G43">
            <v>2.02</v>
          </cell>
          <cell r="H43">
            <v>2.2999999999999998</v>
          </cell>
          <cell r="I43">
            <v>2.63</v>
          </cell>
          <cell r="J43">
            <v>3.02</v>
          </cell>
          <cell r="K43">
            <v>3.48</v>
          </cell>
          <cell r="L43">
            <v>4.0199999999999996</v>
          </cell>
          <cell r="M43">
            <v>4.63</v>
          </cell>
          <cell r="N43">
            <v>5.33</v>
          </cell>
          <cell r="O43">
            <v>6.23</v>
          </cell>
          <cell r="P43">
            <v>7.02</v>
          </cell>
        </row>
        <row r="44">
          <cell r="C44">
            <v>5.3999999999999999E-2</v>
          </cell>
          <cell r="D44">
            <v>0.28000000000000003</v>
          </cell>
          <cell r="F44">
            <v>37</v>
          </cell>
          <cell r="G44">
            <v>2.0549999999999997</v>
          </cell>
          <cell r="H44">
            <v>2.34</v>
          </cell>
          <cell r="I44">
            <v>2.6799999999999997</v>
          </cell>
          <cell r="J44">
            <v>3.08</v>
          </cell>
          <cell r="K44">
            <v>3.55</v>
          </cell>
          <cell r="L44">
            <v>4.1099999999999994</v>
          </cell>
          <cell r="M44">
            <v>4.7349999999999994</v>
          </cell>
          <cell r="N44">
            <v>5.4550000000000001</v>
          </cell>
          <cell r="O44">
            <v>6.415</v>
          </cell>
          <cell r="P44">
            <v>7.2249999999999996</v>
          </cell>
        </row>
        <row r="45">
          <cell r="C45">
            <v>5.6000000000000001E-2</v>
          </cell>
          <cell r="D45">
            <v>0.28299999999999997</v>
          </cell>
          <cell r="F45">
            <v>38</v>
          </cell>
          <cell r="G45">
            <v>2.09</v>
          </cell>
          <cell r="H45">
            <v>2.38</v>
          </cell>
          <cell r="I45">
            <v>2.73</v>
          </cell>
          <cell r="J45">
            <v>3.14</v>
          </cell>
          <cell r="K45">
            <v>3.62</v>
          </cell>
          <cell r="L45">
            <v>4.2</v>
          </cell>
          <cell r="M45">
            <v>4.84</v>
          </cell>
          <cell r="N45">
            <v>5.58</v>
          </cell>
          <cell r="O45">
            <v>6.6</v>
          </cell>
          <cell r="P45">
            <v>7.43</v>
          </cell>
        </row>
        <row r="46">
          <cell r="C46">
            <v>5.8000000000000003E-2</v>
          </cell>
          <cell r="D46">
            <v>0.28599999999999998</v>
          </cell>
          <cell r="F46">
            <v>39</v>
          </cell>
          <cell r="G46">
            <v>2.125</v>
          </cell>
          <cell r="H46">
            <v>2.4249999999999998</v>
          </cell>
          <cell r="I46">
            <v>2.7800000000000002</v>
          </cell>
          <cell r="J46">
            <v>3.2</v>
          </cell>
          <cell r="K46">
            <v>3.6950000000000003</v>
          </cell>
          <cell r="L46">
            <v>4.29</v>
          </cell>
          <cell r="M46">
            <v>4.9450000000000003</v>
          </cell>
          <cell r="N46">
            <v>5.7050000000000001</v>
          </cell>
          <cell r="O46">
            <v>6.7549999999999999</v>
          </cell>
          <cell r="P46">
            <v>7.6349999999999998</v>
          </cell>
        </row>
        <row r="47">
          <cell r="C47">
            <v>0.06</v>
          </cell>
          <cell r="D47">
            <v>0.28899999999999998</v>
          </cell>
          <cell r="F47">
            <v>40</v>
          </cell>
          <cell r="G47">
            <v>2.16</v>
          </cell>
          <cell r="H47">
            <v>2.4700000000000002</v>
          </cell>
          <cell r="I47">
            <v>2.83</v>
          </cell>
          <cell r="J47">
            <v>3.26</v>
          </cell>
          <cell r="K47">
            <v>3.77</v>
          </cell>
          <cell r="L47">
            <v>4.38</v>
          </cell>
          <cell r="M47">
            <v>5.05</v>
          </cell>
          <cell r="N47">
            <v>5.83</v>
          </cell>
          <cell r="O47">
            <v>6.91</v>
          </cell>
          <cell r="P47">
            <v>7.84</v>
          </cell>
        </row>
        <row r="48">
          <cell r="C48">
            <v>6.2E-2</v>
          </cell>
          <cell r="D48">
            <v>0.29199999999999998</v>
          </cell>
          <cell r="F48">
            <v>41</v>
          </cell>
          <cell r="G48">
            <v>2.194</v>
          </cell>
          <cell r="H48">
            <v>2.5100000000000002</v>
          </cell>
          <cell r="I48">
            <v>2.88</v>
          </cell>
          <cell r="J48">
            <v>3.3139999999999996</v>
          </cell>
          <cell r="K48">
            <v>3.84</v>
          </cell>
          <cell r="L48">
            <v>4.46</v>
          </cell>
          <cell r="M48">
            <v>5.1499999999999995</v>
          </cell>
          <cell r="N48">
            <v>5.9539999999999997</v>
          </cell>
          <cell r="O48">
            <v>7.0720000000000001</v>
          </cell>
          <cell r="P48">
            <v>8.032</v>
          </cell>
        </row>
        <row r="49">
          <cell r="C49">
            <v>6.4000000000000001E-2</v>
          </cell>
          <cell r="D49">
            <v>0.29499999999999998</v>
          </cell>
          <cell r="F49">
            <v>42</v>
          </cell>
          <cell r="G49">
            <v>2.2280000000000002</v>
          </cell>
          <cell r="H49">
            <v>2.5500000000000003</v>
          </cell>
          <cell r="I49">
            <v>2.93</v>
          </cell>
          <cell r="J49">
            <v>3.3679999999999999</v>
          </cell>
          <cell r="K49">
            <v>3.91</v>
          </cell>
          <cell r="L49">
            <v>4.54</v>
          </cell>
          <cell r="M49">
            <v>5.25</v>
          </cell>
          <cell r="N49">
            <v>6.0780000000000003</v>
          </cell>
          <cell r="O49">
            <v>7.234</v>
          </cell>
          <cell r="P49">
            <v>8.2240000000000002</v>
          </cell>
        </row>
        <row r="50">
          <cell r="C50">
            <v>6.5000000000000002E-2</v>
          </cell>
          <cell r="D50">
            <v>0.29799999999999999</v>
          </cell>
          <cell r="F50">
            <v>43</v>
          </cell>
          <cell r="G50">
            <v>2.262</v>
          </cell>
          <cell r="H50">
            <v>2.59</v>
          </cell>
          <cell r="I50">
            <v>2.98</v>
          </cell>
          <cell r="J50">
            <v>3.4219999999999997</v>
          </cell>
          <cell r="K50">
            <v>3.98</v>
          </cell>
          <cell r="L50">
            <v>4.62</v>
          </cell>
          <cell r="M50">
            <v>5.35</v>
          </cell>
          <cell r="N50">
            <v>6.202</v>
          </cell>
          <cell r="O50">
            <v>7.3959999999999999</v>
          </cell>
          <cell r="P50">
            <v>8.4160000000000004</v>
          </cell>
        </row>
        <row r="51">
          <cell r="C51">
            <v>6.8000000000000005E-2</v>
          </cell>
          <cell r="D51">
            <v>0.30099999999999999</v>
          </cell>
          <cell r="F51">
            <v>44</v>
          </cell>
          <cell r="G51">
            <v>2.2960000000000003</v>
          </cell>
          <cell r="H51">
            <v>2.63</v>
          </cell>
          <cell r="I51">
            <v>3.0300000000000002</v>
          </cell>
          <cell r="J51">
            <v>3.476</v>
          </cell>
          <cell r="K51">
            <v>4.05</v>
          </cell>
          <cell r="L51">
            <v>4.7</v>
          </cell>
          <cell r="M51">
            <v>5.45</v>
          </cell>
          <cell r="N51">
            <v>6.3260000000000005</v>
          </cell>
          <cell r="O51">
            <v>7.5579999999999998</v>
          </cell>
          <cell r="P51">
            <v>8.6080000000000005</v>
          </cell>
        </row>
        <row r="52">
          <cell r="C52">
            <v>7.0000000000000007E-2</v>
          </cell>
          <cell r="D52">
            <v>0.30399999999999999</v>
          </cell>
          <cell r="F52">
            <v>45</v>
          </cell>
          <cell r="G52">
            <v>2.33</v>
          </cell>
          <cell r="H52">
            <v>2.67</v>
          </cell>
          <cell r="I52">
            <v>3.08</v>
          </cell>
          <cell r="J52">
            <v>3.53</v>
          </cell>
          <cell r="K52">
            <v>4.12</v>
          </cell>
          <cell r="L52">
            <v>4.78</v>
          </cell>
          <cell r="M52">
            <v>5.55</v>
          </cell>
          <cell r="N52">
            <v>6.45</v>
          </cell>
          <cell r="O52">
            <v>7.72</v>
          </cell>
          <cell r="P52">
            <v>8.8000000000000007</v>
          </cell>
        </row>
        <row r="53">
          <cell r="C53">
            <v>7.1999999999999995E-2</v>
          </cell>
          <cell r="D53">
            <v>0.307</v>
          </cell>
          <cell r="F53">
            <v>46</v>
          </cell>
          <cell r="G53">
            <v>2.3639999999999999</v>
          </cell>
          <cell r="H53">
            <v>2.7119999999999997</v>
          </cell>
          <cell r="I53">
            <v>3.1280000000000001</v>
          </cell>
          <cell r="J53">
            <v>3.5839999999999996</v>
          </cell>
          <cell r="K53">
            <v>4.1900000000000004</v>
          </cell>
          <cell r="L53">
            <v>4.8600000000000003</v>
          </cell>
          <cell r="M53">
            <v>5.6499999999999995</v>
          </cell>
          <cell r="N53">
            <v>6.5739999999999998</v>
          </cell>
          <cell r="O53">
            <v>7.88</v>
          </cell>
          <cell r="P53">
            <v>9.0200000000000014</v>
          </cell>
        </row>
        <row r="54">
          <cell r="C54">
            <v>7.3999999999999996E-2</v>
          </cell>
          <cell r="D54">
            <v>0.309</v>
          </cell>
          <cell r="F54">
            <v>47</v>
          </cell>
          <cell r="G54">
            <v>2.3980000000000001</v>
          </cell>
          <cell r="H54">
            <v>2.754</v>
          </cell>
          <cell r="I54">
            <v>3.1760000000000002</v>
          </cell>
          <cell r="J54">
            <v>3.6379999999999999</v>
          </cell>
          <cell r="K54">
            <v>4.26</v>
          </cell>
          <cell r="L54">
            <v>4.9400000000000004</v>
          </cell>
          <cell r="M54">
            <v>5.75</v>
          </cell>
          <cell r="N54">
            <v>6.6980000000000004</v>
          </cell>
          <cell r="O54">
            <v>8.0399999999999991</v>
          </cell>
          <cell r="P54">
            <v>9.24</v>
          </cell>
        </row>
        <row r="55">
          <cell r="C55">
            <v>7.5999999999999998E-2</v>
          </cell>
          <cell r="D55">
            <v>0.312</v>
          </cell>
          <cell r="F55">
            <v>48</v>
          </cell>
          <cell r="G55">
            <v>2.4319999999999999</v>
          </cell>
          <cell r="H55">
            <v>2.7959999999999998</v>
          </cell>
          <cell r="I55">
            <v>3.2239999999999998</v>
          </cell>
          <cell r="J55">
            <v>3.6919999999999997</v>
          </cell>
          <cell r="K55">
            <v>4.33</v>
          </cell>
          <cell r="L55">
            <v>5.0199999999999996</v>
          </cell>
          <cell r="M55">
            <v>5.85</v>
          </cell>
          <cell r="N55">
            <v>6.8220000000000001</v>
          </cell>
          <cell r="O55">
            <v>8.1999999999999993</v>
          </cell>
          <cell r="P55">
            <v>9.4600000000000009</v>
          </cell>
        </row>
        <row r="56">
          <cell r="C56">
            <v>7.8E-2</v>
          </cell>
          <cell r="D56">
            <v>0.315</v>
          </cell>
          <cell r="F56">
            <v>49</v>
          </cell>
          <cell r="G56">
            <v>2.4660000000000002</v>
          </cell>
          <cell r="H56">
            <v>2.8380000000000001</v>
          </cell>
          <cell r="I56">
            <v>3.2719999999999998</v>
          </cell>
          <cell r="J56">
            <v>3.746</v>
          </cell>
          <cell r="K56">
            <v>4.3999999999999995</v>
          </cell>
          <cell r="L56">
            <v>5.0999999999999996</v>
          </cell>
          <cell r="M56">
            <v>5.95</v>
          </cell>
          <cell r="N56">
            <v>6.9460000000000006</v>
          </cell>
          <cell r="O56">
            <v>8.36</v>
          </cell>
          <cell r="P56">
            <v>9.68</v>
          </cell>
        </row>
        <row r="57">
          <cell r="C57">
            <v>0.08</v>
          </cell>
          <cell r="D57">
            <v>0.318</v>
          </cell>
          <cell r="F57">
            <v>50</v>
          </cell>
          <cell r="G57">
            <v>2.5</v>
          </cell>
          <cell r="H57">
            <v>2.88</v>
          </cell>
          <cell r="I57">
            <v>3.32</v>
          </cell>
          <cell r="J57">
            <v>3.8</v>
          </cell>
          <cell r="K57">
            <v>4.47</v>
          </cell>
          <cell r="L57">
            <v>5.18</v>
          </cell>
          <cell r="M57">
            <v>6.05</v>
          </cell>
          <cell r="N57">
            <v>7.07</v>
          </cell>
          <cell r="O57">
            <v>8.52</v>
          </cell>
          <cell r="P57">
            <v>9.9</v>
          </cell>
        </row>
        <row r="58">
          <cell r="C58">
            <v>8.2000000000000003E-2</v>
          </cell>
          <cell r="D58">
            <v>0.32</v>
          </cell>
          <cell r="F58">
            <v>51</v>
          </cell>
          <cell r="G58">
            <v>2.532</v>
          </cell>
          <cell r="H58">
            <v>2.9179999999999997</v>
          </cell>
          <cell r="I58">
            <v>3.3679999999999999</v>
          </cell>
          <cell r="J58">
            <v>3.8540000000000001</v>
          </cell>
          <cell r="K58">
            <v>4.54</v>
          </cell>
          <cell r="L58">
            <v>5.26</v>
          </cell>
          <cell r="M58">
            <v>6.1499999999999995</v>
          </cell>
          <cell r="N58">
            <v>7.194</v>
          </cell>
          <cell r="O58">
            <v>8.6959999999999997</v>
          </cell>
          <cell r="P58">
            <v>10.08</v>
          </cell>
        </row>
        <row r="59">
          <cell r="C59">
            <v>8.4000000000000005E-2</v>
          </cell>
          <cell r="D59">
            <v>0.32300000000000001</v>
          </cell>
          <cell r="F59">
            <v>52</v>
          </cell>
          <cell r="G59">
            <v>2.5640000000000001</v>
          </cell>
          <cell r="H59">
            <v>2.956</v>
          </cell>
          <cell r="I59">
            <v>3.4159999999999999</v>
          </cell>
          <cell r="J59">
            <v>3.9079999999999999</v>
          </cell>
          <cell r="K59">
            <v>4.6100000000000003</v>
          </cell>
          <cell r="L59">
            <v>5.34</v>
          </cell>
          <cell r="M59">
            <v>6.25</v>
          </cell>
          <cell r="N59">
            <v>7.3180000000000005</v>
          </cell>
          <cell r="O59">
            <v>8.8719999999999999</v>
          </cell>
          <cell r="P59">
            <v>10.26</v>
          </cell>
        </row>
        <row r="60">
          <cell r="C60">
            <v>8.5999999999999993E-2</v>
          </cell>
          <cell r="D60">
            <v>0.32600000000000001</v>
          </cell>
          <cell r="F60">
            <v>53</v>
          </cell>
          <cell r="G60">
            <v>2.5960000000000001</v>
          </cell>
          <cell r="H60">
            <v>2.9939999999999998</v>
          </cell>
          <cell r="I60">
            <v>3.464</v>
          </cell>
          <cell r="J60">
            <v>3.9620000000000002</v>
          </cell>
          <cell r="K60">
            <v>4.68</v>
          </cell>
          <cell r="L60">
            <v>5.42</v>
          </cell>
          <cell r="M60">
            <v>6.35</v>
          </cell>
          <cell r="N60">
            <v>7.4420000000000002</v>
          </cell>
          <cell r="O60">
            <v>9.048</v>
          </cell>
          <cell r="P60">
            <v>10.440000000000001</v>
          </cell>
        </row>
        <row r="61">
          <cell r="C61">
            <v>8.7999999999999995E-2</v>
          </cell>
          <cell r="D61">
            <v>0.32800000000000001</v>
          </cell>
          <cell r="F61">
            <v>54</v>
          </cell>
          <cell r="G61">
            <v>2.6280000000000001</v>
          </cell>
          <cell r="H61">
            <v>3.032</v>
          </cell>
          <cell r="I61">
            <v>3.512</v>
          </cell>
          <cell r="J61">
            <v>4.016</v>
          </cell>
          <cell r="K61">
            <v>4.75</v>
          </cell>
          <cell r="L61">
            <v>5.5</v>
          </cell>
          <cell r="M61">
            <v>6.45</v>
          </cell>
          <cell r="N61">
            <v>7.5660000000000007</v>
          </cell>
          <cell r="O61">
            <v>9.2240000000000002</v>
          </cell>
          <cell r="P61">
            <v>10.620000000000001</v>
          </cell>
        </row>
        <row r="62">
          <cell r="C62">
            <v>0.09</v>
          </cell>
          <cell r="D62">
            <v>0.33100000000000002</v>
          </cell>
          <cell r="F62">
            <v>55</v>
          </cell>
          <cell r="G62">
            <v>2.66</v>
          </cell>
          <cell r="H62">
            <v>3.07</v>
          </cell>
          <cell r="I62">
            <v>3.56</v>
          </cell>
          <cell r="J62">
            <v>4.07</v>
          </cell>
          <cell r="K62">
            <v>4.82</v>
          </cell>
          <cell r="L62">
            <v>5.58</v>
          </cell>
          <cell r="M62">
            <v>6.55</v>
          </cell>
          <cell r="N62">
            <v>7.69</v>
          </cell>
          <cell r="O62">
            <v>9.4</v>
          </cell>
          <cell r="P62">
            <v>10.8</v>
          </cell>
        </row>
        <row r="63">
          <cell r="C63">
            <v>9.1999999999999998E-2</v>
          </cell>
          <cell r="D63">
            <v>0.33300000000000002</v>
          </cell>
          <cell r="F63">
            <v>56</v>
          </cell>
          <cell r="G63">
            <v>2.694</v>
          </cell>
          <cell r="H63">
            <v>3.11</v>
          </cell>
          <cell r="I63">
            <v>3.6059999999999999</v>
          </cell>
          <cell r="J63">
            <v>4.1240000000000006</v>
          </cell>
          <cell r="K63">
            <v>4.8879999999999999</v>
          </cell>
          <cell r="L63">
            <v>5.66</v>
          </cell>
          <cell r="M63">
            <v>6.6499999999999995</v>
          </cell>
          <cell r="N63">
            <v>7.8140000000000001</v>
          </cell>
          <cell r="O63">
            <v>9.56</v>
          </cell>
          <cell r="P63">
            <v>11</v>
          </cell>
        </row>
        <row r="64">
          <cell r="C64">
            <v>9.4E-2</v>
          </cell>
          <cell r="D64">
            <v>0.33600000000000002</v>
          </cell>
          <cell r="F64">
            <v>57</v>
          </cell>
          <cell r="G64">
            <v>2.7280000000000002</v>
          </cell>
          <cell r="H64">
            <v>3.15</v>
          </cell>
          <cell r="I64">
            <v>3.6520000000000001</v>
          </cell>
          <cell r="J64">
            <v>4.1779999999999999</v>
          </cell>
          <cell r="K64">
            <v>4.9560000000000004</v>
          </cell>
          <cell r="L64">
            <v>5.74</v>
          </cell>
          <cell r="M64">
            <v>6.75</v>
          </cell>
          <cell r="N64">
            <v>7.9380000000000006</v>
          </cell>
          <cell r="O64">
            <v>9.7200000000000006</v>
          </cell>
          <cell r="P64">
            <v>11.200000000000001</v>
          </cell>
        </row>
        <row r="65">
          <cell r="C65">
            <v>9.6000000000000002E-2</v>
          </cell>
          <cell r="D65">
            <v>0.33800000000000002</v>
          </cell>
          <cell r="F65">
            <v>58</v>
          </cell>
          <cell r="G65">
            <v>2.762</v>
          </cell>
          <cell r="H65">
            <v>3.19</v>
          </cell>
          <cell r="I65">
            <v>3.698</v>
          </cell>
          <cell r="J65">
            <v>4.2320000000000002</v>
          </cell>
          <cell r="K65">
            <v>5.024</v>
          </cell>
          <cell r="L65">
            <v>5.82</v>
          </cell>
          <cell r="M65">
            <v>6.85</v>
          </cell>
          <cell r="N65">
            <v>8.0620000000000012</v>
          </cell>
          <cell r="O65">
            <v>9.879999999999999</v>
          </cell>
          <cell r="P65">
            <v>11.4</v>
          </cell>
        </row>
        <row r="66">
          <cell r="C66">
            <v>9.8000000000000004E-2</v>
          </cell>
          <cell r="D66">
            <v>0.34100000000000003</v>
          </cell>
          <cell r="F66">
            <v>59</v>
          </cell>
          <cell r="G66">
            <v>2.7960000000000003</v>
          </cell>
          <cell r="H66">
            <v>3.23</v>
          </cell>
          <cell r="I66">
            <v>3.7440000000000002</v>
          </cell>
          <cell r="J66">
            <v>4.2859999999999996</v>
          </cell>
          <cell r="K66">
            <v>5.0920000000000005</v>
          </cell>
          <cell r="L66">
            <v>5.9</v>
          </cell>
          <cell r="M66">
            <v>6.95</v>
          </cell>
          <cell r="N66">
            <v>8.1859999999999999</v>
          </cell>
          <cell r="O66">
            <v>10.039999999999999</v>
          </cell>
          <cell r="P66">
            <v>11.600000000000001</v>
          </cell>
        </row>
        <row r="67">
          <cell r="C67">
            <v>0.1</v>
          </cell>
          <cell r="D67">
            <v>0.34300000000000003</v>
          </cell>
          <cell r="F67">
            <v>60</v>
          </cell>
          <cell r="G67">
            <v>2.83</v>
          </cell>
          <cell r="H67">
            <v>3.27</v>
          </cell>
          <cell r="I67">
            <v>3.79</v>
          </cell>
          <cell r="J67">
            <v>4.34</v>
          </cell>
          <cell r="K67">
            <v>5.16</v>
          </cell>
          <cell r="L67">
            <v>5.98</v>
          </cell>
          <cell r="M67">
            <v>7.05</v>
          </cell>
          <cell r="N67">
            <v>8.31</v>
          </cell>
          <cell r="O67">
            <v>10.199999999999999</v>
          </cell>
          <cell r="P67">
            <v>11.8</v>
          </cell>
        </row>
        <row r="68">
          <cell r="C68">
            <v>0.105</v>
          </cell>
          <cell r="D68">
            <v>0.34899999999999998</v>
          </cell>
          <cell r="F68">
            <v>61</v>
          </cell>
          <cell r="G68">
            <v>2.8620000000000001</v>
          </cell>
          <cell r="H68">
            <v>3.3079999999999998</v>
          </cell>
          <cell r="I68">
            <v>3.8359999999999999</v>
          </cell>
          <cell r="J68">
            <v>4.3940000000000001</v>
          </cell>
          <cell r="K68">
            <v>5.2279999999999998</v>
          </cell>
          <cell r="L68">
            <v>6.0600000000000005</v>
          </cell>
          <cell r="M68">
            <v>7.1499999999999995</v>
          </cell>
          <cell r="N68">
            <v>8.4340000000000011</v>
          </cell>
          <cell r="O68">
            <v>10.36</v>
          </cell>
          <cell r="P68">
            <v>11.98</v>
          </cell>
        </row>
        <row r="69">
          <cell r="C69">
            <v>0.11</v>
          </cell>
          <cell r="D69">
            <v>0.35499999999999998</v>
          </cell>
          <cell r="F69">
            <v>62</v>
          </cell>
          <cell r="G69">
            <v>2.8940000000000001</v>
          </cell>
          <cell r="H69">
            <v>3.3460000000000001</v>
          </cell>
          <cell r="I69">
            <v>3.8819999999999997</v>
          </cell>
          <cell r="J69">
            <v>4.4480000000000004</v>
          </cell>
          <cell r="K69">
            <v>5.2960000000000003</v>
          </cell>
          <cell r="L69">
            <v>6.1400000000000006</v>
          </cell>
          <cell r="M69">
            <v>7.25</v>
          </cell>
          <cell r="N69">
            <v>8.5579999999999998</v>
          </cell>
          <cell r="O69">
            <v>10.52</v>
          </cell>
          <cell r="P69">
            <v>12.16</v>
          </cell>
        </row>
        <row r="70">
          <cell r="C70">
            <v>0.115</v>
          </cell>
          <cell r="D70">
            <v>0.36099999999999999</v>
          </cell>
          <cell r="F70">
            <v>63</v>
          </cell>
          <cell r="G70">
            <v>2.9260000000000002</v>
          </cell>
          <cell r="H70">
            <v>3.3839999999999999</v>
          </cell>
          <cell r="I70">
            <v>3.9279999999999999</v>
          </cell>
          <cell r="J70">
            <v>4.5019999999999998</v>
          </cell>
          <cell r="K70">
            <v>5.3639999999999999</v>
          </cell>
          <cell r="L70">
            <v>6.22</v>
          </cell>
          <cell r="M70">
            <v>7.35</v>
          </cell>
          <cell r="N70">
            <v>8.6820000000000004</v>
          </cell>
          <cell r="O70">
            <v>10.68</v>
          </cell>
          <cell r="P70">
            <v>12.34</v>
          </cell>
        </row>
        <row r="71">
          <cell r="C71">
            <v>0.12</v>
          </cell>
          <cell r="D71">
            <v>0.36699999999999999</v>
          </cell>
          <cell r="F71">
            <v>64</v>
          </cell>
          <cell r="G71">
            <v>2.9580000000000002</v>
          </cell>
          <cell r="H71">
            <v>3.4220000000000002</v>
          </cell>
          <cell r="I71">
            <v>3.9739999999999998</v>
          </cell>
          <cell r="J71">
            <v>4.556</v>
          </cell>
          <cell r="K71">
            <v>5.4320000000000004</v>
          </cell>
          <cell r="L71">
            <v>6.3</v>
          </cell>
          <cell r="M71">
            <v>7.45</v>
          </cell>
          <cell r="N71">
            <v>8.8059999999999992</v>
          </cell>
          <cell r="O71">
            <v>10.84</v>
          </cell>
          <cell r="P71">
            <v>12.52</v>
          </cell>
        </row>
        <row r="72">
          <cell r="C72">
            <v>0.125</v>
          </cell>
          <cell r="D72">
            <v>0.373</v>
          </cell>
          <cell r="F72">
            <v>65</v>
          </cell>
          <cell r="G72">
            <v>2.99</v>
          </cell>
          <cell r="H72">
            <v>3.46</v>
          </cell>
          <cell r="I72">
            <v>4.0199999999999996</v>
          </cell>
          <cell r="J72">
            <v>4.6100000000000003</v>
          </cell>
          <cell r="K72">
            <v>5.5</v>
          </cell>
          <cell r="L72">
            <v>6.38</v>
          </cell>
          <cell r="M72">
            <v>7.55</v>
          </cell>
          <cell r="N72">
            <v>8.93</v>
          </cell>
          <cell r="O72">
            <v>11</v>
          </cell>
          <cell r="P72">
            <v>12.7</v>
          </cell>
        </row>
        <row r="73">
          <cell r="C73">
            <v>0.13</v>
          </cell>
          <cell r="D73">
            <v>0.378</v>
          </cell>
          <cell r="F73">
            <v>66</v>
          </cell>
          <cell r="G73">
            <v>3.02</v>
          </cell>
          <cell r="H73">
            <v>3.4979999999999998</v>
          </cell>
          <cell r="I73">
            <v>4.0659999999999998</v>
          </cell>
          <cell r="J73">
            <v>4.6640000000000006</v>
          </cell>
          <cell r="K73">
            <v>5.5659999999999998</v>
          </cell>
          <cell r="L73">
            <v>6.46</v>
          </cell>
          <cell r="M73">
            <v>7.65</v>
          </cell>
          <cell r="N73">
            <v>9.0540000000000003</v>
          </cell>
          <cell r="O73">
            <v>11.14</v>
          </cell>
          <cell r="P73">
            <v>12.899999999999999</v>
          </cell>
        </row>
        <row r="74">
          <cell r="C74">
            <v>0.13500000000000001</v>
          </cell>
          <cell r="D74">
            <v>0.38400000000000001</v>
          </cell>
          <cell r="F74">
            <v>67</v>
          </cell>
          <cell r="G74">
            <v>3.0500000000000003</v>
          </cell>
          <cell r="H74">
            <v>3.536</v>
          </cell>
          <cell r="I74">
            <v>4.1120000000000001</v>
          </cell>
          <cell r="J74">
            <v>4.718</v>
          </cell>
          <cell r="K74">
            <v>5.6319999999999997</v>
          </cell>
          <cell r="L74">
            <v>6.54</v>
          </cell>
          <cell r="M74">
            <v>7.75</v>
          </cell>
          <cell r="N74">
            <v>9.1780000000000008</v>
          </cell>
          <cell r="O74">
            <v>11.28</v>
          </cell>
          <cell r="P74">
            <v>13.1</v>
          </cell>
        </row>
        <row r="75">
          <cell r="C75">
            <v>0.14000000000000001</v>
          </cell>
          <cell r="D75">
            <v>0.38900000000000001</v>
          </cell>
          <cell r="F75">
            <v>68</v>
          </cell>
          <cell r="G75">
            <v>3.08</v>
          </cell>
          <cell r="H75">
            <v>3.5739999999999998</v>
          </cell>
          <cell r="I75">
            <v>4.1579999999999995</v>
          </cell>
          <cell r="J75">
            <v>4.7720000000000002</v>
          </cell>
          <cell r="K75">
            <v>5.6980000000000004</v>
          </cell>
          <cell r="L75">
            <v>6.62</v>
          </cell>
          <cell r="M75">
            <v>7.8500000000000005</v>
          </cell>
          <cell r="N75">
            <v>9.3019999999999996</v>
          </cell>
          <cell r="O75">
            <v>11.42</v>
          </cell>
          <cell r="P75">
            <v>13.299999999999999</v>
          </cell>
        </row>
        <row r="76">
          <cell r="C76">
            <v>0.14499999999999999</v>
          </cell>
          <cell r="D76">
            <v>0.39400000000000002</v>
          </cell>
          <cell r="F76">
            <v>69</v>
          </cell>
          <cell r="G76">
            <v>3.1100000000000003</v>
          </cell>
          <cell r="H76">
            <v>3.6120000000000001</v>
          </cell>
          <cell r="I76">
            <v>4.2039999999999997</v>
          </cell>
          <cell r="J76">
            <v>4.8259999999999996</v>
          </cell>
          <cell r="K76">
            <v>5.7640000000000002</v>
          </cell>
          <cell r="L76">
            <v>6.7</v>
          </cell>
          <cell r="M76">
            <v>7.95</v>
          </cell>
          <cell r="N76">
            <v>9.4260000000000002</v>
          </cell>
          <cell r="O76">
            <v>11.559999999999999</v>
          </cell>
          <cell r="P76">
            <v>13.5</v>
          </cell>
        </row>
        <row r="77">
          <cell r="C77">
            <v>0.15</v>
          </cell>
          <cell r="D77">
            <v>0.39900000000000002</v>
          </cell>
          <cell r="F77">
            <v>70</v>
          </cell>
          <cell r="G77">
            <v>3.14</v>
          </cell>
          <cell r="H77">
            <v>3.65</v>
          </cell>
          <cell r="I77">
            <v>4.25</v>
          </cell>
          <cell r="J77">
            <v>4.88</v>
          </cell>
          <cell r="K77">
            <v>5.83</v>
          </cell>
          <cell r="L77">
            <v>6.78</v>
          </cell>
          <cell r="M77">
            <v>8.0500000000000007</v>
          </cell>
          <cell r="N77">
            <v>9.5500000000000007</v>
          </cell>
          <cell r="O77">
            <v>11.7</v>
          </cell>
          <cell r="P77">
            <v>13.7</v>
          </cell>
        </row>
        <row r="78">
          <cell r="C78">
            <v>0.155</v>
          </cell>
          <cell r="D78">
            <v>0.40500000000000003</v>
          </cell>
          <cell r="F78">
            <v>71</v>
          </cell>
          <cell r="G78">
            <v>3.1720000000000002</v>
          </cell>
          <cell r="H78">
            <v>3.6879999999999997</v>
          </cell>
          <cell r="I78">
            <v>4.2960000000000003</v>
          </cell>
          <cell r="J78">
            <v>4.9340000000000002</v>
          </cell>
          <cell r="K78">
            <v>5.8959999999999999</v>
          </cell>
          <cell r="L78">
            <v>6.86</v>
          </cell>
          <cell r="M78">
            <v>8.15</v>
          </cell>
          <cell r="N78">
            <v>9.6740000000000013</v>
          </cell>
          <cell r="O78">
            <v>11.86</v>
          </cell>
          <cell r="P78">
            <v>13.899999999999999</v>
          </cell>
        </row>
        <row r="79">
          <cell r="C79">
            <v>0.16</v>
          </cell>
          <cell r="D79">
            <v>0.41</v>
          </cell>
          <cell r="F79">
            <v>72</v>
          </cell>
          <cell r="G79">
            <v>3.2040000000000002</v>
          </cell>
          <cell r="H79">
            <v>3.726</v>
          </cell>
          <cell r="I79">
            <v>4.3420000000000005</v>
          </cell>
          <cell r="J79">
            <v>4.9880000000000004</v>
          </cell>
          <cell r="K79">
            <v>5.9619999999999997</v>
          </cell>
          <cell r="L79">
            <v>6.94</v>
          </cell>
          <cell r="M79">
            <v>8.25</v>
          </cell>
          <cell r="N79">
            <v>9.798</v>
          </cell>
          <cell r="O79">
            <v>12.02</v>
          </cell>
          <cell r="P79">
            <v>14.1</v>
          </cell>
        </row>
        <row r="80">
          <cell r="C80">
            <v>0.16500000000000001</v>
          </cell>
          <cell r="D80">
            <v>0.41499999999999998</v>
          </cell>
          <cell r="F80">
            <v>73</v>
          </cell>
          <cell r="G80">
            <v>3.2359999999999998</v>
          </cell>
          <cell r="H80">
            <v>3.7639999999999998</v>
          </cell>
          <cell r="I80">
            <v>4.3879999999999999</v>
          </cell>
          <cell r="J80">
            <v>5.0419999999999998</v>
          </cell>
          <cell r="K80">
            <v>6.0280000000000005</v>
          </cell>
          <cell r="L80">
            <v>7.02</v>
          </cell>
          <cell r="M80">
            <v>8.3500000000000014</v>
          </cell>
          <cell r="N80">
            <v>9.9220000000000006</v>
          </cell>
          <cell r="O80">
            <v>12.18</v>
          </cell>
          <cell r="P80">
            <v>14.299999999999999</v>
          </cell>
        </row>
        <row r="81">
          <cell r="C81">
            <v>0.17</v>
          </cell>
          <cell r="D81">
            <v>0.42</v>
          </cell>
          <cell r="F81">
            <v>74</v>
          </cell>
          <cell r="G81">
            <v>3.2679999999999998</v>
          </cell>
          <cell r="H81">
            <v>3.802</v>
          </cell>
          <cell r="I81">
            <v>4.4340000000000002</v>
          </cell>
          <cell r="J81">
            <v>5.0960000000000001</v>
          </cell>
          <cell r="K81">
            <v>6.0940000000000003</v>
          </cell>
          <cell r="L81">
            <v>7.1</v>
          </cell>
          <cell r="M81">
            <v>8.4500000000000011</v>
          </cell>
          <cell r="N81">
            <v>10.045999999999999</v>
          </cell>
          <cell r="O81">
            <v>12.34</v>
          </cell>
          <cell r="P81">
            <v>14.5</v>
          </cell>
        </row>
        <row r="82">
          <cell r="C82">
            <v>0.17499999999999999</v>
          </cell>
          <cell r="D82">
            <v>0.42499999999999999</v>
          </cell>
          <cell r="F82">
            <v>75</v>
          </cell>
          <cell r="G82">
            <v>3.3</v>
          </cell>
          <cell r="H82">
            <v>3.84</v>
          </cell>
          <cell r="I82">
            <v>4.4800000000000004</v>
          </cell>
          <cell r="J82">
            <v>5.15</v>
          </cell>
          <cell r="K82">
            <v>6.16</v>
          </cell>
          <cell r="L82">
            <v>7.18</v>
          </cell>
          <cell r="M82">
            <v>8.5500000000000007</v>
          </cell>
          <cell r="N82">
            <v>10.17</v>
          </cell>
          <cell r="O82">
            <v>12.5</v>
          </cell>
          <cell r="P82">
            <v>14.7</v>
          </cell>
        </row>
        <row r="83">
          <cell r="C83">
            <v>0.18</v>
          </cell>
          <cell r="D83">
            <v>0.43</v>
          </cell>
          <cell r="F83">
            <v>76</v>
          </cell>
          <cell r="G83">
            <v>3.33</v>
          </cell>
          <cell r="H83">
            <v>3.8759999999999999</v>
          </cell>
          <cell r="I83">
            <v>4.524</v>
          </cell>
          <cell r="J83">
            <v>5.2040000000000006</v>
          </cell>
          <cell r="K83">
            <v>6.226</v>
          </cell>
          <cell r="L83">
            <v>7.26</v>
          </cell>
          <cell r="M83">
            <v>8.652000000000001</v>
          </cell>
          <cell r="N83">
            <v>10.294</v>
          </cell>
          <cell r="O83">
            <v>12.68</v>
          </cell>
          <cell r="P83">
            <v>14.899999999999999</v>
          </cell>
        </row>
        <row r="84">
          <cell r="C84">
            <v>0.185</v>
          </cell>
          <cell r="D84">
            <v>0.435</v>
          </cell>
          <cell r="F84">
            <v>77</v>
          </cell>
          <cell r="G84">
            <v>3.36</v>
          </cell>
          <cell r="H84">
            <v>3.9119999999999999</v>
          </cell>
          <cell r="I84">
            <v>4.5680000000000005</v>
          </cell>
          <cell r="J84">
            <v>5.258</v>
          </cell>
          <cell r="K84">
            <v>6.2919999999999998</v>
          </cell>
          <cell r="L84">
            <v>7.34</v>
          </cell>
          <cell r="M84">
            <v>8.7540000000000013</v>
          </cell>
          <cell r="N84">
            <v>10.417999999999999</v>
          </cell>
          <cell r="O84">
            <v>12.86</v>
          </cell>
          <cell r="P84">
            <v>15.1</v>
          </cell>
        </row>
        <row r="85">
          <cell r="C85">
            <v>0.19</v>
          </cell>
          <cell r="D85">
            <v>0.439</v>
          </cell>
          <cell r="F85">
            <v>78</v>
          </cell>
          <cell r="G85">
            <v>3.39</v>
          </cell>
          <cell r="H85">
            <v>3.9479999999999995</v>
          </cell>
          <cell r="I85">
            <v>4.6120000000000001</v>
          </cell>
          <cell r="J85">
            <v>5.3120000000000003</v>
          </cell>
          <cell r="K85">
            <v>6.3580000000000005</v>
          </cell>
          <cell r="L85">
            <v>7.42</v>
          </cell>
          <cell r="M85">
            <v>8.8559999999999999</v>
          </cell>
          <cell r="N85">
            <v>10.542</v>
          </cell>
          <cell r="O85">
            <v>13.040000000000001</v>
          </cell>
          <cell r="P85">
            <v>15.299999999999999</v>
          </cell>
        </row>
        <row r="86">
          <cell r="C86">
            <v>0.19500000000000001</v>
          </cell>
          <cell r="D86">
            <v>0.44400000000000001</v>
          </cell>
          <cell r="F86">
            <v>79</v>
          </cell>
          <cell r="G86">
            <v>3.42</v>
          </cell>
          <cell r="H86">
            <v>3.9839999999999995</v>
          </cell>
          <cell r="I86">
            <v>4.6560000000000006</v>
          </cell>
          <cell r="J86">
            <v>5.3659999999999997</v>
          </cell>
          <cell r="K86">
            <v>6.4240000000000004</v>
          </cell>
          <cell r="L86">
            <v>7.5</v>
          </cell>
          <cell r="M86">
            <v>8.9580000000000002</v>
          </cell>
          <cell r="N86">
            <v>10.665999999999999</v>
          </cell>
          <cell r="O86">
            <v>13.22</v>
          </cell>
          <cell r="P86">
            <v>15.5</v>
          </cell>
        </row>
        <row r="87">
          <cell r="C87">
            <v>0.2</v>
          </cell>
          <cell r="D87">
            <v>0.44900000000000001</v>
          </cell>
          <cell r="F87">
            <v>80</v>
          </cell>
          <cell r="G87">
            <v>3.45</v>
          </cell>
          <cell r="H87">
            <v>4.0199999999999996</v>
          </cell>
          <cell r="I87">
            <v>4.7</v>
          </cell>
          <cell r="J87">
            <v>5.42</v>
          </cell>
          <cell r="K87">
            <v>6.49</v>
          </cell>
          <cell r="L87">
            <v>7.58</v>
          </cell>
          <cell r="M87">
            <v>9.06</v>
          </cell>
          <cell r="N87">
            <v>10.79</v>
          </cell>
          <cell r="O87">
            <v>13.4</v>
          </cell>
          <cell r="P87">
            <v>15.7</v>
          </cell>
        </row>
        <row r="88">
          <cell r="C88">
            <v>0.21</v>
          </cell>
          <cell r="D88">
            <v>0.45800000000000002</v>
          </cell>
          <cell r="F88">
            <v>81</v>
          </cell>
          <cell r="G88">
            <v>3.48</v>
          </cell>
          <cell r="H88">
            <v>4.056</v>
          </cell>
          <cell r="I88">
            <v>4.7439999999999998</v>
          </cell>
          <cell r="J88">
            <v>5.4740000000000002</v>
          </cell>
          <cell r="K88">
            <v>6.556</v>
          </cell>
          <cell r="L88">
            <v>7.66</v>
          </cell>
          <cell r="M88">
            <v>9.1620000000000008</v>
          </cell>
          <cell r="N88">
            <v>10.914</v>
          </cell>
          <cell r="O88">
            <v>13.56</v>
          </cell>
          <cell r="P88">
            <v>15.92</v>
          </cell>
        </row>
        <row r="89">
          <cell r="C89">
            <v>0.22</v>
          </cell>
          <cell r="D89">
            <v>0.46700000000000003</v>
          </cell>
          <cell r="F89">
            <v>82</v>
          </cell>
          <cell r="G89">
            <v>3.5100000000000002</v>
          </cell>
          <cell r="H89">
            <v>4.0919999999999996</v>
          </cell>
          <cell r="I89">
            <v>4.7880000000000003</v>
          </cell>
          <cell r="J89">
            <v>5.5280000000000005</v>
          </cell>
          <cell r="K89">
            <v>6.6219999999999999</v>
          </cell>
          <cell r="L89">
            <v>7.74</v>
          </cell>
          <cell r="M89">
            <v>9.2640000000000011</v>
          </cell>
          <cell r="N89">
            <v>11.038</v>
          </cell>
          <cell r="O89">
            <v>13.72</v>
          </cell>
          <cell r="P89">
            <v>16.14</v>
          </cell>
        </row>
        <row r="90">
          <cell r="C90">
            <v>0.23</v>
          </cell>
          <cell r="D90">
            <v>0.47599999999999998</v>
          </cell>
          <cell r="F90">
            <v>83</v>
          </cell>
          <cell r="G90">
            <v>3.54</v>
          </cell>
          <cell r="H90">
            <v>4.1280000000000001</v>
          </cell>
          <cell r="I90">
            <v>4.8319999999999999</v>
          </cell>
          <cell r="J90">
            <v>5.5819999999999999</v>
          </cell>
          <cell r="K90">
            <v>6.6880000000000006</v>
          </cell>
          <cell r="L90">
            <v>7.82</v>
          </cell>
          <cell r="M90">
            <v>9.3659999999999997</v>
          </cell>
          <cell r="N90">
            <v>11.161999999999999</v>
          </cell>
          <cell r="O90">
            <v>13.879999999999999</v>
          </cell>
          <cell r="P90">
            <v>16.36</v>
          </cell>
        </row>
        <row r="91">
          <cell r="C91">
            <v>0.24</v>
          </cell>
          <cell r="D91">
            <v>0.48499999999999999</v>
          </cell>
          <cell r="F91">
            <v>84</v>
          </cell>
          <cell r="G91">
            <v>3.5700000000000003</v>
          </cell>
          <cell r="H91">
            <v>4.1639999999999997</v>
          </cell>
          <cell r="I91">
            <v>4.8760000000000003</v>
          </cell>
          <cell r="J91">
            <v>5.6360000000000001</v>
          </cell>
          <cell r="K91">
            <v>6.7540000000000004</v>
          </cell>
          <cell r="L91">
            <v>7.9</v>
          </cell>
          <cell r="M91">
            <v>9.468</v>
          </cell>
          <cell r="N91">
            <v>11.286</v>
          </cell>
          <cell r="O91">
            <v>14.04</v>
          </cell>
          <cell r="P91">
            <v>16.580000000000002</v>
          </cell>
        </row>
        <row r="92">
          <cell r="C92">
            <v>0.25</v>
          </cell>
          <cell r="D92">
            <v>0.49299999999999999</v>
          </cell>
          <cell r="F92">
            <v>85</v>
          </cell>
          <cell r="G92">
            <v>3.6</v>
          </cell>
          <cell r="H92">
            <v>4.2</v>
          </cell>
          <cell r="I92">
            <v>4.92</v>
          </cell>
          <cell r="J92">
            <v>5.69</v>
          </cell>
          <cell r="K92">
            <v>6.82</v>
          </cell>
          <cell r="L92">
            <v>7.98</v>
          </cell>
          <cell r="M92">
            <v>9.57</v>
          </cell>
          <cell r="N92">
            <v>11.41</v>
          </cell>
          <cell r="O92">
            <v>14.2</v>
          </cell>
          <cell r="P92">
            <v>16.8</v>
          </cell>
        </row>
        <row r="93">
          <cell r="C93">
            <v>0.26</v>
          </cell>
          <cell r="D93">
            <v>0.502</v>
          </cell>
          <cell r="F93">
            <v>86</v>
          </cell>
          <cell r="G93">
            <v>3.63</v>
          </cell>
          <cell r="H93">
            <v>4.2359999999999998</v>
          </cell>
          <cell r="I93">
            <v>4.9639999999999995</v>
          </cell>
          <cell r="J93">
            <v>5.7440000000000007</v>
          </cell>
          <cell r="K93">
            <v>6.8860000000000001</v>
          </cell>
          <cell r="L93">
            <v>8.06</v>
          </cell>
          <cell r="M93">
            <v>9.6720000000000006</v>
          </cell>
          <cell r="N93">
            <v>11.536</v>
          </cell>
          <cell r="O93">
            <v>14.34</v>
          </cell>
          <cell r="P93">
            <v>16.98</v>
          </cell>
        </row>
        <row r="94">
          <cell r="C94">
            <v>0.27</v>
          </cell>
          <cell r="D94">
            <v>0.51</v>
          </cell>
          <cell r="F94">
            <v>87</v>
          </cell>
          <cell r="G94">
            <v>3.66</v>
          </cell>
          <cell r="H94">
            <v>4.2720000000000002</v>
          </cell>
          <cell r="I94">
            <v>5.008</v>
          </cell>
          <cell r="J94">
            <v>5.798</v>
          </cell>
          <cell r="K94">
            <v>6.952</v>
          </cell>
          <cell r="L94">
            <v>8.14</v>
          </cell>
          <cell r="M94">
            <v>9.7740000000000009</v>
          </cell>
          <cell r="N94">
            <v>11.661999999999999</v>
          </cell>
          <cell r="O94">
            <v>14.48</v>
          </cell>
          <cell r="P94">
            <v>17.16</v>
          </cell>
        </row>
        <row r="95">
          <cell r="C95">
            <v>0.28000000000000003</v>
          </cell>
          <cell r="D95">
            <v>0.51800000000000002</v>
          </cell>
          <cell r="F95">
            <v>88</v>
          </cell>
          <cell r="G95">
            <v>3.69</v>
          </cell>
          <cell r="H95">
            <v>4.3079999999999998</v>
          </cell>
          <cell r="I95">
            <v>5.0519999999999996</v>
          </cell>
          <cell r="J95">
            <v>5.8520000000000003</v>
          </cell>
          <cell r="K95">
            <v>7.0180000000000007</v>
          </cell>
          <cell r="L95">
            <v>8.2200000000000006</v>
          </cell>
          <cell r="M95">
            <v>9.8759999999999994</v>
          </cell>
          <cell r="N95">
            <v>11.788</v>
          </cell>
          <cell r="O95">
            <v>14.62</v>
          </cell>
          <cell r="P95">
            <v>17.34</v>
          </cell>
        </row>
        <row r="96">
          <cell r="C96">
            <v>0.28999999999999998</v>
          </cell>
          <cell r="D96">
            <v>0.52600000000000002</v>
          </cell>
          <cell r="F96">
            <v>89</v>
          </cell>
          <cell r="G96">
            <v>3.72</v>
          </cell>
          <cell r="H96">
            <v>4.3440000000000003</v>
          </cell>
          <cell r="I96">
            <v>5.0960000000000001</v>
          </cell>
          <cell r="J96">
            <v>5.9059999999999997</v>
          </cell>
          <cell r="K96">
            <v>7.0840000000000005</v>
          </cell>
          <cell r="L96">
            <v>8.3000000000000007</v>
          </cell>
          <cell r="M96">
            <v>9.9779999999999998</v>
          </cell>
          <cell r="N96">
            <v>11.914</v>
          </cell>
          <cell r="O96">
            <v>14.76</v>
          </cell>
          <cell r="P96">
            <v>17.52</v>
          </cell>
        </row>
        <row r="97">
          <cell r="C97">
            <v>0.3</v>
          </cell>
          <cell r="D97">
            <v>0.53400000000000003</v>
          </cell>
          <cell r="F97">
            <v>90</v>
          </cell>
          <cell r="G97">
            <v>3.75</v>
          </cell>
          <cell r="H97">
            <v>4.38</v>
          </cell>
          <cell r="I97">
            <v>5.14</v>
          </cell>
          <cell r="J97">
            <v>5.96</v>
          </cell>
          <cell r="K97">
            <v>7.15</v>
          </cell>
          <cell r="L97">
            <v>8.3800000000000008</v>
          </cell>
          <cell r="M97">
            <v>10.08</v>
          </cell>
          <cell r="N97">
            <v>12.04</v>
          </cell>
          <cell r="O97">
            <v>14.9</v>
          </cell>
          <cell r="P97">
            <v>17.7</v>
          </cell>
        </row>
        <row r="98">
          <cell r="C98">
            <v>0.31</v>
          </cell>
          <cell r="D98">
            <v>0.54200000000000004</v>
          </cell>
          <cell r="F98">
            <v>91</v>
          </cell>
          <cell r="G98">
            <v>3.78</v>
          </cell>
          <cell r="H98">
            <v>4.4159999999999995</v>
          </cell>
          <cell r="I98">
            <v>5.1840000000000002</v>
          </cell>
          <cell r="J98">
            <v>6.0140000000000002</v>
          </cell>
          <cell r="K98">
            <v>7.2160000000000002</v>
          </cell>
          <cell r="L98">
            <v>8.4600000000000009</v>
          </cell>
          <cell r="M98">
            <v>10.182</v>
          </cell>
          <cell r="N98">
            <v>12.165999999999999</v>
          </cell>
          <cell r="O98">
            <v>15.040000000000001</v>
          </cell>
          <cell r="P98">
            <v>17.88</v>
          </cell>
        </row>
        <row r="99">
          <cell r="C99">
            <v>0.32</v>
          </cell>
          <cell r="D99">
            <v>0.55000000000000004</v>
          </cell>
          <cell r="F99">
            <v>92</v>
          </cell>
          <cell r="G99">
            <v>3.81</v>
          </cell>
          <cell r="H99">
            <v>4.452</v>
          </cell>
          <cell r="I99">
            <v>5.2279999999999998</v>
          </cell>
          <cell r="J99">
            <v>6.0680000000000005</v>
          </cell>
          <cell r="K99">
            <v>7.282</v>
          </cell>
          <cell r="L99">
            <v>8.5400000000000009</v>
          </cell>
          <cell r="M99">
            <v>10.284000000000001</v>
          </cell>
          <cell r="N99">
            <v>12.292</v>
          </cell>
          <cell r="O99">
            <v>15.18</v>
          </cell>
          <cell r="P99">
            <v>18.059999999999999</v>
          </cell>
        </row>
        <row r="100">
          <cell r="C100">
            <v>0.33</v>
          </cell>
          <cell r="D100">
            <v>0.55800000000000005</v>
          </cell>
          <cell r="F100">
            <v>93</v>
          </cell>
          <cell r="G100">
            <v>3.84</v>
          </cell>
          <cell r="H100">
            <v>4.4879999999999995</v>
          </cell>
          <cell r="I100">
            <v>5.2720000000000002</v>
          </cell>
          <cell r="J100">
            <v>6.1219999999999999</v>
          </cell>
          <cell r="K100">
            <v>7.3480000000000008</v>
          </cell>
          <cell r="L100">
            <v>8.6199999999999992</v>
          </cell>
          <cell r="M100">
            <v>10.385999999999999</v>
          </cell>
          <cell r="N100">
            <v>12.417999999999999</v>
          </cell>
          <cell r="O100">
            <v>15.32</v>
          </cell>
          <cell r="P100">
            <v>18.240000000000002</v>
          </cell>
        </row>
        <row r="101">
          <cell r="C101">
            <v>0.34</v>
          </cell>
          <cell r="D101">
            <v>0.56499999999999995</v>
          </cell>
          <cell r="F101">
            <v>94</v>
          </cell>
          <cell r="G101">
            <v>3.87</v>
          </cell>
          <cell r="H101">
            <v>4.524</v>
          </cell>
          <cell r="I101">
            <v>5.3159999999999998</v>
          </cell>
          <cell r="J101">
            <v>6.1760000000000002</v>
          </cell>
          <cell r="K101">
            <v>7.4140000000000006</v>
          </cell>
          <cell r="L101">
            <v>8.6999999999999993</v>
          </cell>
          <cell r="M101">
            <v>10.488</v>
          </cell>
          <cell r="N101">
            <v>12.544</v>
          </cell>
          <cell r="O101">
            <v>15.459999999999999</v>
          </cell>
          <cell r="P101">
            <v>18.420000000000002</v>
          </cell>
        </row>
        <row r="102">
          <cell r="C102">
            <v>0.35</v>
          </cell>
          <cell r="D102">
            <v>0.57299999999999995</v>
          </cell>
          <cell r="F102">
            <v>95</v>
          </cell>
          <cell r="G102">
            <v>3.9</v>
          </cell>
          <cell r="H102">
            <v>4.5599999999999996</v>
          </cell>
          <cell r="I102">
            <v>5.36</v>
          </cell>
          <cell r="J102">
            <v>6.23</v>
          </cell>
          <cell r="K102">
            <v>7.48</v>
          </cell>
          <cell r="L102">
            <v>8.7799999999999994</v>
          </cell>
          <cell r="M102">
            <v>10.59</v>
          </cell>
          <cell r="N102">
            <v>12.67</v>
          </cell>
          <cell r="O102">
            <v>15.6</v>
          </cell>
          <cell r="P102">
            <v>18.600000000000001</v>
          </cell>
        </row>
        <row r="103">
          <cell r="C103">
            <v>0.36</v>
          </cell>
          <cell r="D103">
            <v>0.57999999999999996</v>
          </cell>
          <cell r="F103">
            <v>96</v>
          </cell>
          <cell r="G103">
            <v>3.9299999999999997</v>
          </cell>
          <cell r="H103">
            <v>4.5960000000000001</v>
          </cell>
          <cell r="I103">
            <v>5.4039999999999999</v>
          </cell>
          <cell r="J103">
            <v>6.2840000000000007</v>
          </cell>
          <cell r="K103">
            <v>7.5460000000000003</v>
          </cell>
          <cell r="L103">
            <v>8.86</v>
          </cell>
          <cell r="M103">
            <v>10.692</v>
          </cell>
          <cell r="N103">
            <v>12.795999999999999</v>
          </cell>
          <cell r="O103">
            <v>15.78</v>
          </cell>
          <cell r="P103">
            <v>18.8</v>
          </cell>
        </row>
        <row r="104">
          <cell r="C104">
            <v>0.37</v>
          </cell>
          <cell r="D104">
            <v>0.58799999999999997</v>
          </cell>
          <cell r="F104">
            <v>97</v>
          </cell>
          <cell r="G104">
            <v>3.96</v>
          </cell>
          <cell r="H104">
            <v>4.6319999999999997</v>
          </cell>
          <cell r="I104">
            <v>5.4480000000000004</v>
          </cell>
          <cell r="J104">
            <v>6.3380000000000001</v>
          </cell>
          <cell r="K104">
            <v>7.6120000000000001</v>
          </cell>
          <cell r="L104">
            <v>8.94</v>
          </cell>
          <cell r="M104">
            <v>10.794</v>
          </cell>
          <cell r="N104">
            <v>12.922000000000001</v>
          </cell>
          <cell r="O104">
            <v>15.959999999999999</v>
          </cell>
          <cell r="P104">
            <v>19</v>
          </cell>
        </row>
        <row r="105">
          <cell r="C105">
            <v>0.38</v>
          </cell>
          <cell r="D105">
            <v>0.59499999999999997</v>
          </cell>
          <cell r="F105">
            <v>98</v>
          </cell>
          <cell r="G105">
            <v>3.9899999999999998</v>
          </cell>
          <cell r="H105">
            <v>4.6680000000000001</v>
          </cell>
          <cell r="I105">
            <v>5.492</v>
          </cell>
          <cell r="J105">
            <v>6.3920000000000003</v>
          </cell>
          <cell r="K105">
            <v>7.6779999999999999</v>
          </cell>
          <cell r="L105">
            <v>9.02</v>
          </cell>
          <cell r="M105">
            <v>10.895999999999999</v>
          </cell>
          <cell r="N105">
            <v>13.048</v>
          </cell>
          <cell r="O105">
            <v>16.14</v>
          </cell>
          <cell r="P105">
            <v>19.200000000000003</v>
          </cell>
        </row>
        <row r="106">
          <cell r="C106">
            <v>0.39</v>
          </cell>
          <cell r="D106">
            <v>0.60199999999999998</v>
          </cell>
          <cell r="F106">
            <v>99</v>
          </cell>
          <cell r="G106">
            <v>4.0199999999999996</v>
          </cell>
          <cell r="H106">
            <v>4.7039999999999997</v>
          </cell>
          <cell r="I106">
            <v>5.5360000000000005</v>
          </cell>
          <cell r="J106">
            <v>6.4459999999999997</v>
          </cell>
          <cell r="K106">
            <v>7.7439999999999998</v>
          </cell>
          <cell r="L106">
            <v>9.1</v>
          </cell>
          <cell r="M106">
            <v>10.997999999999999</v>
          </cell>
          <cell r="N106">
            <v>13.174000000000001</v>
          </cell>
          <cell r="O106">
            <v>16.32</v>
          </cell>
          <cell r="P106">
            <v>19.400000000000002</v>
          </cell>
        </row>
        <row r="107">
          <cell r="C107">
            <v>0.4</v>
          </cell>
          <cell r="D107">
            <v>0.61</v>
          </cell>
          <cell r="F107">
            <v>100</v>
          </cell>
          <cell r="G107">
            <v>4.05</v>
          </cell>
          <cell r="H107">
            <v>4.74</v>
          </cell>
          <cell r="I107">
            <v>5.58</v>
          </cell>
          <cell r="J107">
            <v>6.5</v>
          </cell>
          <cell r="K107">
            <v>7.81</v>
          </cell>
          <cell r="L107">
            <v>9.18</v>
          </cell>
          <cell r="M107">
            <v>11.1</v>
          </cell>
          <cell r="N107">
            <v>13.3</v>
          </cell>
          <cell r="O107">
            <v>16.5</v>
          </cell>
          <cell r="P107">
            <v>19.600000000000001</v>
          </cell>
        </row>
        <row r="108">
          <cell r="C108">
            <v>0.41</v>
          </cell>
          <cell r="D108">
            <v>0.61699999999999999</v>
          </cell>
          <cell r="F108">
            <v>101</v>
          </cell>
          <cell r="G108">
            <v>4.08</v>
          </cell>
          <cell r="H108">
            <v>4.7759999999999998</v>
          </cell>
          <cell r="I108">
            <v>5.6239999999999997</v>
          </cell>
          <cell r="J108">
            <v>6.5540000000000003</v>
          </cell>
          <cell r="K108">
            <v>7.8759999999999994</v>
          </cell>
          <cell r="L108">
            <v>9.26</v>
          </cell>
          <cell r="M108">
            <v>11.202</v>
          </cell>
          <cell r="N108">
            <v>13.426</v>
          </cell>
          <cell r="O108">
            <v>16.64</v>
          </cell>
          <cell r="P108">
            <v>19.8</v>
          </cell>
        </row>
        <row r="109">
          <cell r="C109">
            <v>0.42</v>
          </cell>
          <cell r="D109">
            <v>0.624</v>
          </cell>
          <cell r="F109">
            <v>102</v>
          </cell>
          <cell r="G109">
            <v>4.1100000000000003</v>
          </cell>
          <cell r="H109">
            <v>4.8120000000000003</v>
          </cell>
          <cell r="I109">
            <v>5.6680000000000001</v>
          </cell>
          <cell r="J109">
            <v>6.6079999999999997</v>
          </cell>
          <cell r="K109">
            <v>7.9420000000000002</v>
          </cell>
          <cell r="L109">
            <v>9.34</v>
          </cell>
          <cell r="M109">
            <v>11.304</v>
          </cell>
          <cell r="N109">
            <v>13.552</v>
          </cell>
          <cell r="O109">
            <v>16.78</v>
          </cell>
          <cell r="P109">
            <v>20</v>
          </cell>
        </row>
        <row r="110">
          <cell r="C110">
            <v>0.43</v>
          </cell>
          <cell r="D110">
            <v>0.63100000000000001</v>
          </cell>
          <cell r="F110">
            <v>103</v>
          </cell>
          <cell r="G110">
            <v>4.1399999999999997</v>
          </cell>
          <cell r="H110">
            <v>4.8479999999999999</v>
          </cell>
          <cell r="I110">
            <v>5.7119999999999997</v>
          </cell>
          <cell r="J110">
            <v>6.6619999999999999</v>
          </cell>
          <cell r="K110">
            <v>8.0080000000000009</v>
          </cell>
          <cell r="L110">
            <v>9.42</v>
          </cell>
          <cell r="M110">
            <v>11.405999999999999</v>
          </cell>
          <cell r="N110">
            <v>13.678000000000001</v>
          </cell>
          <cell r="O110">
            <v>16.919999999999998</v>
          </cell>
          <cell r="P110">
            <v>20.200000000000003</v>
          </cell>
        </row>
        <row r="111">
          <cell r="C111">
            <v>0.44</v>
          </cell>
          <cell r="D111">
            <v>0.63800000000000001</v>
          </cell>
          <cell r="F111">
            <v>104</v>
          </cell>
          <cell r="G111">
            <v>4.17</v>
          </cell>
          <cell r="H111">
            <v>4.8840000000000003</v>
          </cell>
          <cell r="I111">
            <v>5.7560000000000002</v>
          </cell>
          <cell r="J111">
            <v>6.7159999999999993</v>
          </cell>
          <cell r="K111">
            <v>8.0739999999999998</v>
          </cell>
          <cell r="L111">
            <v>9.5</v>
          </cell>
          <cell r="M111">
            <v>11.507999999999999</v>
          </cell>
          <cell r="N111">
            <v>13.804</v>
          </cell>
          <cell r="O111">
            <v>17.059999999999999</v>
          </cell>
          <cell r="P111">
            <v>20.400000000000002</v>
          </cell>
        </row>
        <row r="112">
          <cell r="C112">
            <v>0.45</v>
          </cell>
          <cell r="D112">
            <v>0.64500000000000002</v>
          </cell>
          <cell r="F112">
            <v>105</v>
          </cell>
          <cell r="G112">
            <v>4.2</v>
          </cell>
          <cell r="H112">
            <v>4.92</v>
          </cell>
          <cell r="I112">
            <v>5.8</v>
          </cell>
          <cell r="J112">
            <v>6.77</v>
          </cell>
          <cell r="K112">
            <v>8.14</v>
          </cell>
          <cell r="L112">
            <v>9.58</v>
          </cell>
          <cell r="M112">
            <v>11.61</v>
          </cell>
          <cell r="N112">
            <v>13.93</v>
          </cell>
          <cell r="O112">
            <v>17.2</v>
          </cell>
          <cell r="P112">
            <v>20.6</v>
          </cell>
        </row>
        <row r="113">
          <cell r="C113">
            <v>0.46</v>
          </cell>
          <cell r="D113">
            <v>0.65200000000000002</v>
          </cell>
          <cell r="F113">
            <v>106</v>
          </cell>
          <cell r="G113">
            <v>4.2300000000000004</v>
          </cell>
          <cell r="H113">
            <v>4.9559999999999995</v>
          </cell>
          <cell r="I113">
            <v>5.8439999999999994</v>
          </cell>
          <cell r="J113">
            <v>6.8239999999999998</v>
          </cell>
          <cell r="K113">
            <v>8.2060000000000013</v>
          </cell>
          <cell r="L113">
            <v>9.6620000000000008</v>
          </cell>
          <cell r="M113">
            <v>11.712</v>
          </cell>
          <cell r="N113">
            <v>14.055999999999999</v>
          </cell>
          <cell r="O113">
            <v>17.36</v>
          </cell>
          <cell r="P113">
            <v>20.8</v>
          </cell>
        </row>
        <row r="114">
          <cell r="C114">
            <v>0.47</v>
          </cell>
          <cell r="D114">
            <v>0.65800000000000003</v>
          </cell>
          <cell r="F114">
            <v>107</v>
          </cell>
          <cell r="G114">
            <v>4.26</v>
          </cell>
          <cell r="H114">
            <v>4.992</v>
          </cell>
          <cell r="I114">
            <v>5.8879999999999999</v>
          </cell>
          <cell r="J114">
            <v>6.8780000000000001</v>
          </cell>
          <cell r="K114">
            <v>8.2720000000000002</v>
          </cell>
          <cell r="L114">
            <v>9.7439999999999998</v>
          </cell>
          <cell r="M114">
            <v>11.814</v>
          </cell>
          <cell r="N114">
            <v>14.182</v>
          </cell>
          <cell r="O114">
            <v>17.52</v>
          </cell>
          <cell r="P114">
            <v>21</v>
          </cell>
        </row>
        <row r="115">
          <cell r="C115">
            <v>0.48</v>
          </cell>
          <cell r="D115">
            <v>0.66500000000000004</v>
          </cell>
          <cell r="F115">
            <v>108</v>
          </cell>
          <cell r="G115">
            <v>4.29</v>
          </cell>
          <cell r="H115">
            <v>5.0279999999999996</v>
          </cell>
          <cell r="I115">
            <v>5.9319999999999995</v>
          </cell>
          <cell r="J115">
            <v>6.9319999999999995</v>
          </cell>
          <cell r="K115">
            <v>8.338000000000001</v>
          </cell>
          <cell r="L115">
            <v>9.8260000000000005</v>
          </cell>
          <cell r="M115">
            <v>11.915999999999999</v>
          </cell>
          <cell r="N115">
            <v>14.308</v>
          </cell>
          <cell r="O115">
            <v>17.68</v>
          </cell>
          <cell r="P115">
            <v>21.200000000000003</v>
          </cell>
        </row>
        <row r="116">
          <cell r="C116">
            <v>0.49</v>
          </cell>
          <cell r="D116">
            <v>0.67200000000000004</v>
          </cell>
          <cell r="F116">
            <v>109</v>
          </cell>
          <cell r="G116">
            <v>4.3199999999999994</v>
          </cell>
          <cell r="H116">
            <v>5.0640000000000001</v>
          </cell>
          <cell r="I116">
            <v>5.976</v>
          </cell>
          <cell r="J116">
            <v>6.9859999999999998</v>
          </cell>
          <cell r="K116">
            <v>8.4039999999999999</v>
          </cell>
          <cell r="L116">
            <v>9.9079999999999995</v>
          </cell>
          <cell r="M116">
            <v>12.017999999999999</v>
          </cell>
          <cell r="N116">
            <v>14.434000000000001</v>
          </cell>
          <cell r="O116">
            <v>17.84</v>
          </cell>
          <cell r="P116">
            <v>21.400000000000002</v>
          </cell>
        </row>
        <row r="117">
          <cell r="C117">
            <v>0.5</v>
          </cell>
          <cell r="D117">
            <v>0.67800000000000005</v>
          </cell>
          <cell r="F117">
            <v>110</v>
          </cell>
          <cell r="G117">
            <v>4.3499999999999996</v>
          </cell>
          <cell r="H117">
            <v>5.0999999999999996</v>
          </cell>
          <cell r="I117">
            <v>6.02</v>
          </cell>
          <cell r="J117">
            <v>7.04</v>
          </cell>
          <cell r="K117">
            <v>8.4700000000000006</v>
          </cell>
          <cell r="L117">
            <v>9.99</v>
          </cell>
          <cell r="M117">
            <v>12.12</v>
          </cell>
          <cell r="N117">
            <v>14.56</v>
          </cell>
          <cell r="O117">
            <v>18</v>
          </cell>
          <cell r="P117">
            <v>21.6</v>
          </cell>
        </row>
        <row r="118">
          <cell r="C118">
            <v>0.52</v>
          </cell>
          <cell r="D118">
            <v>0.69199999999999995</v>
          </cell>
          <cell r="F118">
            <v>111</v>
          </cell>
          <cell r="G118">
            <v>4.38</v>
          </cell>
          <cell r="H118">
            <v>5.1360000000000001</v>
          </cell>
          <cell r="I118">
            <v>6.0640000000000001</v>
          </cell>
          <cell r="J118">
            <v>7.0940000000000003</v>
          </cell>
          <cell r="K118">
            <v>8.5360000000000014</v>
          </cell>
          <cell r="L118">
            <v>10.072000000000001</v>
          </cell>
          <cell r="M118">
            <v>12.222</v>
          </cell>
          <cell r="N118">
            <v>14.686</v>
          </cell>
          <cell r="O118">
            <v>18.16</v>
          </cell>
          <cell r="P118">
            <v>21.8</v>
          </cell>
        </row>
        <row r="119">
          <cell r="C119">
            <v>0.54</v>
          </cell>
          <cell r="D119">
            <v>0.70399999999999996</v>
          </cell>
          <cell r="F119">
            <v>112</v>
          </cell>
          <cell r="G119">
            <v>4.41</v>
          </cell>
          <cell r="H119">
            <v>5.1719999999999997</v>
          </cell>
          <cell r="I119">
            <v>6.1079999999999997</v>
          </cell>
          <cell r="J119">
            <v>7.1479999999999997</v>
          </cell>
          <cell r="K119">
            <v>8.6020000000000003</v>
          </cell>
          <cell r="L119">
            <v>10.154</v>
          </cell>
          <cell r="M119">
            <v>12.324</v>
          </cell>
          <cell r="N119">
            <v>14.811999999999999</v>
          </cell>
          <cell r="O119">
            <v>18.32</v>
          </cell>
          <cell r="P119">
            <v>22</v>
          </cell>
        </row>
        <row r="120">
          <cell r="C120">
            <v>0.56000000000000005</v>
          </cell>
          <cell r="D120">
            <v>0.71699999999999997</v>
          </cell>
          <cell r="F120">
            <v>113</v>
          </cell>
          <cell r="G120">
            <v>4.4399999999999995</v>
          </cell>
          <cell r="H120">
            <v>5.2080000000000002</v>
          </cell>
          <cell r="I120">
            <v>6.1520000000000001</v>
          </cell>
          <cell r="J120">
            <v>7.202</v>
          </cell>
          <cell r="K120">
            <v>8.668000000000001</v>
          </cell>
          <cell r="L120">
            <v>10.236000000000001</v>
          </cell>
          <cell r="M120">
            <v>12.426</v>
          </cell>
          <cell r="N120">
            <v>14.938000000000001</v>
          </cell>
          <cell r="O120">
            <v>18.48</v>
          </cell>
          <cell r="P120">
            <v>22.200000000000003</v>
          </cell>
        </row>
        <row r="121">
          <cell r="C121">
            <v>0.57999999999999996</v>
          </cell>
          <cell r="D121">
            <v>0.73</v>
          </cell>
          <cell r="F121">
            <v>114</v>
          </cell>
          <cell r="G121">
            <v>4.47</v>
          </cell>
          <cell r="H121">
            <v>5.2439999999999998</v>
          </cell>
          <cell r="I121">
            <v>6.1959999999999997</v>
          </cell>
          <cell r="J121">
            <v>7.2559999999999993</v>
          </cell>
          <cell r="K121">
            <v>8.734</v>
          </cell>
          <cell r="L121">
            <v>10.318</v>
          </cell>
          <cell r="M121">
            <v>12.528</v>
          </cell>
          <cell r="N121">
            <v>15.064</v>
          </cell>
          <cell r="O121">
            <v>18.64</v>
          </cell>
          <cell r="P121">
            <v>22.400000000000002</v>
          </cell>
        </row>
        <row r="122">
          <cell r="C122">
            <v>0.6</v>
          </cell>
          <cell r="D122">
            <v>0.74199999999999999</v>
          </cell>
          <cell r="F122">
            <v>115</v>
          </cell>
          <cell r="G122">
            <v>4.5</v>
          </cell>
          <cell r="H122">
            <v>5.28</v>
          </cell>
          <cell r="I122">
            <v>6.24</v>
          </cell>
          <cell r="J122">
            <v>7.31</v>
          </cell>
          <cell r="K122">
            <v>8.8000000000000007</v>
          </cell>
          <cell r="L122">
            <v>10.4</v>
          </cell>
          <cell r="M122">
            <v>12.63</v>
          </cell>
          <cell r="N122">
            <v>15.19</v>
          </cell>
          <cell r="O122">
            <v>18.8</v>
          </cell>
          <cell r="P122">
            <v>22.6</v>
          </cell>
        </row>
        <row r="123">
          <cell r="C123">
            <v>0.62</v>
          </cell>
          <cell r="D123">
            <v>0.755</v>
          </cell>
          <cell r="F123">
            <v>116</v>
          </cell>
          <cell r="G123">
            <v>4.53</v>
          </cell>
          <cell r="H123">
            <v>5.3159999999999998</v>
          </cell>
          <cell r="I123">
            <v>6.2839999999999998</v>
          </cell>
          <cell r="J123">
            <v>7.3639999999999999</v>
          </cell>
          <cell r="K123">
            <v>8.8660000000000014</v>
          </cell>
          <cell r="L123">
            <v>10.482000000000001</v>
          </cell>
          <cell r="M123">
            <v>12.732000000000001</v>
          </cell>
          <cell r="N123">
            <v>15.325999999999999</v>
          </cell>
          <cell r="O123">
            <v>18.940000000000001</v>
          </cell>
          <cell r="P123">
            <v>22.8</v>
          </cell>
        </row>
        <row r="124">
          <cell r="C124">
            <v>0.64</v>
          </cell>
          <cell r="D124">
            <v>0.76700000000000002</v>
          </cell>
          <cell r="F124">
            <v>117</v>
          </cell>
          <cell r="G124">
            <v>4.5600000000000005</v>
          </cell>
          <cell r="H124">
            <v>5.3520000000000003</v>
          </cell>
          <cell r="I124">
            <v>6.3280000000000003</v>
          </cell>
          <cell r="J124">
            <v>7.4180000000000001</v>
          </cell>
          <cell r="K124">
            <v>8.9320000000000004</v>
          </cell>
          <cell r="L124">
            <v>10.564</v>
          </cell>
          <cell r="M124">
            <v>12.834000000000001</v>
          </cell>
          <cell r="N124">
            <v>15.462</v>
          </cell>
          <cell r="O124">
            <v>19.080000000000002</v>
          </cell>
          <cell r="P124">
            <v>23</v>
          </cell>
        </row>
        <row r="125">
          <cell r="C125">
            <v>0.66</v>
          </cell>
          <cell r="D125">
            <v>0.77900000000000003</v>
          </cell>
          <cell r="F125">
            <v>118</v>
          </cell>
          <cell r="G125">
            <v>4.59</v>
          </cell>
          <cell r="H125">
            <v>5.3879999999999999</v>
          </cell>
          <cell r="I125">
            <v>6.3719999999999999</v>
          </cell>
          <cell r="J125">
            <v>7.4719999999999995</v>
          </cell>
          <cell r="K125">
            <v>8.9980000000000011</v>
          </cell>
          <cell r="L125">
            <v>10.646000000000001</v>
          </cell>
          <cell r="M125">
            <v>12.936</v>
          </cell>
          <cell r="N125">
            <v>15.597999999999999</v>
          </cell>
          <cell r="O125">
            <v>19.22</v>
          </cell>
          <cell r="P125">
            <v>23.200000000000003</v>
          </cell>
        </row>
        <row r="126">
          <cell r="C126">
            <v>0.68</v>
          </cell>
          <cell r="D126">
            <v>0.79100000000000004</v>
          </cell>
          <cell r="F126">
            <v>119</v>
          </cell>
          <cell r="G126">
            <v>4.62</v>
          </cell>
          <cell r="H126">
            <v>5.4240000000000004</v>
          </cell>
          <cell r="I126">
            <v>6.4160000000000004</v>
          </cell>
          <cell r="J126">
            <v>7.5259999999999998</v>
          </cell>
          <cell r="K126">
            <v>9.0640000000000001</v>
          </cell>
          <cell r="L126">
            <v>10.728</v>
          </cell>
          <cell r="M126">
            <v>13.038</v>
          </cell>
          <cell r="N126">
            <v>15.734</v>
          </cell>
          <cell r="O126">
            <v>19.36</v>
          </cell>
          <cell r="P126">
            <v>23.400000000000002</v>
          </cell>
        </row>
        <row r="127">
          <cell r="C127">
            <v>0.7</v>
          </cell>
          <cell r="D127">
            <v>0.80300000000000005</v>
          </cell>
          <cell r="F127">
            <v>120</v>
          </cell>
          <cell r="G127">
            <v>4.6500000000000004</v>
          </cell>
          <cell r="H127">
            <v>5.46</v>
          </cell>
          <cell r="I127">
            <v>6.46</v>
          </cell>
          <cell r="J127">
            <v>7.58</v>
          </cell>
          <cell r="K127">
            <v>9.1300000000000008</v>
          </cell>
          <cell r="L127">
            <v>10.81</v>
          </cell>
          <cell r="M127">
            <v>13.14</v>
          </cell>
          <cell r="N127">
            <v>15.87</v>
          </cell>
          <cell r="O127">
            <v>19.5</v>
          </cell>
          <cell r="P127">
            <v>23.6</v>
          </cell>
        </row>
        <row r="128">
          <cell r="C128">
            <v>0.72</v>
          </cell>
          <cell r="D128">
            <v>0.81499999999999995</v>
          </cell>
          <cell r="F128">
            <v>121</v>
          </cell>
          <cell r="G128">
            <v>4.6800000000000006</v>
          </cell>
          <cell r="H128">
            <v>5.4959999999999996</v>
          </cell>
          <cell r="I128">
            <v>6.5039999999999996</v>
          </cell>
          <cell r="J128">
            <v>7.6340000000000003</v>
          </cell>
          <cell r="K128">
            <v>9.1960000000000015</v>
          </cell>
          <cell r="L128">
            <v>10.892000000000001</v>
          </cell>
          <cell r="M128">
            <v>13.242000000000001</v>
          </cell>
          <cell r="N128">
            <v>15.985999999999999</v>
          </cell>
          <cell r="O128">
            <v>19.64</v>
          </cell>
          <cell r="P128">
            <v>23.8</v>
          </cell>
        </row>
        <row r="129">
          <cell r="C129">
            <v>0.74</v>
          </cell>
          <cell r="D129">
            <v>0.82599999999999996</v>
          </cell>
          <cell r="F129">
            <v>122</v>
          </cell>
          <cell r="G129">
            <v>4.71</v>
          </cell>
          <cell r="H129">
            <v>5.532</v>
          </cell>
          <cell r="I129">
            <v>6.548</v>
          </cell>
          <cell r="J129">
            <v>7.6879999999999997</v>
          </cell>
          <cell r="K129">
            <v>9.2620000000000005</v>
          </cell>
          <cell r="L129">
            <v>10.974</v>
          </cell>
          <cell r="M129">
            <v>13.344000000000001</v>
          </cell>
          <cell r="N129">
            <v>16.102</v>
          </cell>
          <cell r="O129">
            <v>19.78</v>
          </cell>
          <cell r="P129">
            <v>24</v>
          </cell>
        </row>
        <row r="130">
          <cell r="C130">
            <v>0.76</v>
          </cell>
          <cell r="D130">
            <v>0.83799999999999997</v>
          </cell>
          <cell r="F130">
            <v>123</v>
          </cell>
          <cell r="G130">
            <v>4.74</v>
          </cell>
          <cell r="H130">
            <v>5.5679999999999996</v>
          </cell>
          <cell r="I130">
            <v>6.5919999999999996</v>
          </cell>
          <cell r="J130">
            <v>7.742</v>
          </cell>
          <cell r="K130">
            <v>9.3280000000000012</v>
          </cell>
          <cell r="L130">
            <v>11.056000000000001</v>
          </cell>
          <cell r="M130">
            <v>13.446</v>
          </cell>
          <cell r="N130">
            <v>16.218</v>
          </cell>
          <cell r="O130">
            <v>19.919999999999998</v>
          </cell>
          <cell r="P130">
            <v>24.200000000000003</v>
          </cell>
        </row>
        <row r="131">
          <cell r="C131">
            <v>0.78</v>
          </cell>
          <cell r="D131">
            <v>0.84899999999999998</v>
          </cell>
          <cell r="F131">
            <v>124</v>
          </cell>
          <cell r="G131">
            <v>4.7699999999999996</v>
          </cell>
          <cell r="H131">
            <v>5.6040000000000001</v>
          </cell>
          <cell r="I131">
            <v>6.6360000000000001</v>
          </cell>
          <cell r="J131">
            <v>7.7959999999999994</v>
          </cell>
          <cell r="K131">
            <v>9.3940000000000001</v>
          </cell>
          <cell r="L131">
            <v>11.138</v>
          </cell>
          <cell r="M131">
            <v>13.548</v>
          </cell>
          <cell r="N131">
            <v>16.334</v>
          </cell>
          <cell r="O131">
            <v>20.059999999999999</v>
          </cell>
          <cell r="P131">
            <v>24.400000000000002</v>
          </cell>
        </row>
        <row r="132">
          <cell r="C132">
            <v>0.8</v>
          </cell>
          <cell r="D132">
            <v>0.86</v>
          </cell>
          <cell r="F132">
            <v>125</v>
          </cell>
          <cell r="G132">
            <v>4.8</v>
          </cell>
          <cell r="H132">
            <v>5.64</v>
          </cell>
          <cell r="I132">
            <v>6.68</v>
          </cell>
          <cell r="J132">
            <v>7.85</v>
          </cell>
          <cell r="K132">
            <v>9.4600000000000009</v>
          </cell>
          <cell r="L132">
            <v>11.22</v>
          </cell>
          <cell r="M132">
            <v>13.65</v>
          </cell>
          <cell r="N132">
            <v>16.45</v>
          </cell>
          <cell r="O132">
            <v>20.2</v>
          </cell>
          <cell r="P132">
            <v>24.6</v>
          </cell>
        </row>
        <row r="133">
          <cell r="C133">
            <v>0.82</v>
          </cell>
          <cell r="D133">
            <v>0.872</v>
          </cell>
          <cell r="F133">
            <v>126</v>
          </cell>
          <cell r="G133">
            <v>4.83</v>
          </cell>
          <cell r="H133">
            <v>5.6760000000000002</v>
          </cell>
          <cell r="I133">
            <v>6.7240000000000002</v>
          </cell>
          <cell r="J133">
            <v>7.9039999999999999</v>
          </cell>
          <cell r="K133">
            <v>9.5259999999999998</v>
          </cell>
          <cell r="L133">
            <v>11.302000000000001</v>
          </cell>
          <cell r="M133">
            <v>13.752000000000001</v>
          </cell>
          <cell r="N133">
            <v>16.576000000000001</v>
          </cell>
          <cell r="O133">
            <v>20.36</v>
          </cell>
          <cell r="P133">
            <v>24.78</v>
          </cell>
        </row>
        <row r="134">
          <cell r="C134">
            <v>0.84</v>
          </cell>
          <cell r="D134">
            <v>0.88300000000000001</v>
          </cell>
          <cell r="F134">
            <v>127</v>
          </cell>
          <cell r="G134">
            <v>4.8600000000000003</v>
          </cell>
          <cell r="H134">
            <v>5.7119999999999997</v>
          </cell>
          <cell r="I134">
            <v>6.7679999999999998</v>
          </cell>
          <cell r="J134">
            <v>7.9579999999999993</v>
          </cell>
          <cell r="K134">
            <v>9.5920000000000005</v>
          </cell>
          <cell r="L134">
            <v>11.384</v>
          </cell>
          <cell r="M134">
            <v>13.854000000000001</v>
          </cell>
          <cell r="N134">
            <v>16.701999999999998</v>
          </cell>
          <cell r="O134">
            <v>20.52</v>
          </cell>
          <cell r="P134">
            <v>24.96</v>
          </cell>
        </row>
        <row r="135">
          <cell r="C135">
            <v>0.86</v>
          </cell>
          <cell r="D135">
            <v>0.89400000000000002</v>
          </cell>
          <cell r="F135">
            <v>128</v>
          </cell>
          <cell r="G135">
            <v>4.8899999999999997</v>
          </cell>
          <cell r="H135">
            <v>5.7480000000000002</v>
          </cell>
          <cell r="I135">
            <v>6.8120000000000003</v>
          </cell>
          <cell r="J135">
            <v>8.0119999999999987</v>
          </cell>
          <cell r="K135">
            <v>9.6579999999999995</v>
          </cell>
          <cell r="L135">
            <v>11.466000000000001</v>
          </cell>
          <cell r="M135">
            <v>13.956</v>
          </cell>
          <cell r="N135">
            <v>16.827999999999999</v>
          </cell>
          <cell r="O135">
            <v>20.68</v>
          </cell>
          <cell r="P135">
            <v>25.14</v>
          </cell>
        </row>
        <row r="136">
          <cell r="C136">
            <v>0.88</v>
          </cell>
          <cell r="D136">
            <v>0.90500000000000003</v>
          </cell>
          <cell r="F136">
            <v>129</v>
          </cell>
          <cell r="G136">
            <v>4.92</v>
          </cell>
          <cell r="H136">
            <v>5.7839999999999998</v>
          </cell>
          <cell r="I136">
            <v>6.8559999999999999</v>
          </cell>
          <cell r="J136">
            <v>8.0659999999999989</v>
          </cell>
          <cell r="K136">
            <v>9.7240000000000002</v>
          </cell>
          <cell r="L136">
            <v>11.548</v>
          </cell>
          <cell r="M136">
            <v>14.058</v>
          </cell>
          <cell r="N136">
            <v>16.953999999999997</v>
          </cell>
          <cell r="O136">
            <v>20.84</v>
          </cell>
          <cell r="P136">
            <v>25.32</v>
          </cell>
        </row>
        <row r="137">
          <cell r="C137">
            <v>0.9</v>
          </cell>
          <cell r="D137">
            <v>0.91600000000000004</v>
          </cell>
          <cell r="F137">
            <v>130</v>
          </cell>
          <cell r="G137">
            <v>4.95</v>
          </cell>
          <cell r="H137">
            <v>5.82</v>
          </cell>
          <cell r="I137">
            <v>6.9</v>
          </cell>
          <cell r="J137">
            <v>8.1199999999999992</v>
          </cell>
          <cell r="K137">
            <v>9.7899999999999991</v>
          </cell>
          <cell r="L137">
            <v>11.63</v>
          </cell>
          <cell r="M137">
            <v>14.16</v>
          </cell>
          <cell r="N137">
            <v>17.079999999999998</v>
          </cell>
          <cell r="O137">
            <v>21</v>
          </cell>
          <cell r="P137">
            <v>25.5</v>
          </cell>
        </row>
        <row r="138">
          <cell r="C138">
            <v>0.92</v>
          </cell>
          <cell r="D138">
            <v>0.92700000000000005</v>
          </cell>
          <cell r="F138">
            <v>131</v>
          </cell>
          <cell r="G138">
            <v>4.9800000000000004</v>
          </cell>
          <cell r="H138">
            <v>5.8559999999999999</v>
          </cell>
          <cell r="I138">
            <v>6.944</v>
          </cell>
          <cell r="J138">
            <v>8.1739999999999995</v>
          </cell>
          <cell r="K138">
            <v>9.8559999999999999</v>
          </cell>
          <cell r="L138">
            <v>11.712</v>
          </cell>
          <cell r="M138">
            <v>14.262</v>
          </cell>
          <cell r="N138">
            <v>17.206</v>
          </cell>
          <cell r="O138">
            <v>21.18</v>
          </cell>
          <cell r="P138">
            <v>25.7</v>
          </cell>
        </row>
        <row r="139">
          <cell r="C139">
            <v>0.94</v>
          </cell>
          <cell r="D139">
            <v>0.93700000000000006</v>
          </cell>
          <cell r="F139">
            <v>132</v>
          </cell>
          <cell r="G139">
            <v>5.01</v>
          </cell>
          <cell r="H139">
            <v>5.8920000000000003</v>
          </cell>
          <cell r="I139">
            <v>6.9880000000000004</v>
          </cell>
          <cell r="J139">
            <v>8.2279999999999998</v>
          </cell>
          <cell r="K139">
            <v>9.9219999999999988</v>
          </cell>
          <cell r="L139">
            <v>11.794</v>
          </cell>
          <cell r="M139">
            <v>14.364000000000001</v>
          </cell>
          <cell r="N139">
            <v>17.332000000000001</v>
          </cell>
          <cell r="O139">
            <v>21.36</v>
          </cell>
          <cell r="P139">
            <v>25.9</v>
          </cell>
        </row>
        <row r="140">
          <cell r="C140">
            <v>0.96</v>
          </cell>
          <cell r="D140">
            <v>0.94799999999999995</v>
          </cell>
          <cell r="F140">
            <v>133</v>
          </cell>
          <cell r="G140">
            <v>5.04</v>
          </cell>
          <cell r="H140">
            <v>5.9279999999999999</v>
          </cell>
          <cell r="I140">
            <v>7.032</v>
          </cell>
          <cell r="J140">
            <v>8.282</v>
          </cell>
          <cell r="K140">
            <v>9.9879999999999995</v>
          </cell>
          <cell r="L140">
            <v>11.875999999999999</v>
          </cell>
          <cell r="M140">
            <v>14.465999999999999</v>
          </cell>
          <cell r="N140">
            <v>17.457999999999998</v>
          </cell>
          <cell r="O140">
            <v>21.54</v>
          </cell>
          <cell r="P140">
            <v>26.1</v>
          </cell>
        </row>
        <row r="141">
          <cell r="C141">
            <v>0.98</v>
          </cell>
          <cell r="D141">
            <v>0.95899999999999996</v>
          </cell>
          <cell r="F141">
            <v>134</v>
          </cell>
          <cell r="G141">
            <v>5.0699999999999994</v>
          </cell>
          <cell r="H141">
            <v>5.9640000000000004</v>
          </cell>
          <cell r="I141">
            <v>7.0760000000000005</v>
          </cell>
          <cell r="J141">
            <v>8.3360000000000003</v>
          </cell>
          <cell r="K141">
            <v>10.053999999999998</v>
          </cell>
          <cell r="L141">
            <v>11.958</v>
          </cell>
          <cell r="M141">
            <v>14.568</v>
          </cell>
          <cell r="N141">
            <v>17.584</v>
          </cell>
          <cell r="O141">
            <v>21.72</v>
          </cell>
          <cell r="P141">
            <v>26.3</v>
          </cell>
        </row>
        <row r="142">
          <cell r="C142">
            <v>1</v>
          </cell>
          <cell r="D142">
            <v>0.96899999999999997</v>
          </cell>
          <cell r="F142">
            <v>135</v>
          </cell>
          <cell r="G142">
            <v>5.0999999999999996</v>
          </cell>
          <cell r="H142">
            <v>6</v>
          </cell>
          <cell r="I142">
            <v>7.12</v>
          </cell>
          <cell r="J142">
            <v>8.39</v>
          </cell>
          <cell r="K142">
            <v>10.119999999999999</v>
          </cell>
          <cell r="L142">
            <v>12.04</v>
          </cell>
          <cell r="M142">
            <v>14.67</v>
          </cell>
          <cell r="N142">
            <v>17.71</v>
          </cell>
          <cell r="O142">
            <v>21.9</v>
          </cell>
          <cell r="P142">
            <v>26.5</v>
          </cell>
        </row>
        <row r="143">
          <cell r="C143">
            <v>1.05</v>
          </cell>
          <cell r="D143">
            <v>0.995</v>
          </cell>
          <cell r="F143">
            <v>136</v>
          </cell>
          <cell r="G143">
            <v>5.13</v>
          </cell>
          <cell r="H143">
            <v>6.0359999999999996</v>
          </cell>
          <cell r="I143">
            <v>7.1639999999999997</v>
          </cell>
          <cell r="J143">
            <v>8.4440000000000008</v>
          </cell>
          <cell r="K143">
            <v>10.186</v>
          </cell>
          <cell r="L143">
            <v>12.122</v>
          </cell>
          <cell r="M143">
            <v>14.772</v>
          </cell>
          <cell r="N143">
            <v>17.836000000000002</v>
          </cell>
          <cell r="O143">
            <v>22.06</v>
          </cell>
          <cell r="P143">
            <v>26.7</v>
          </cell>
        </row>
        <row r="144">
          <cell r="C144">
            <v>1.1000000000000001</v>
          </cell>
          <cell r="D144">
            <v>1.0209999999999999</v>
          </cell>
          <cell r="F144">
            <v>137</v>
          </cell>
          <cell r="G144">
            <v>5.16</v>
          </cell>
          <cell r="H144">
            <v>6.0720000000000001</v>
          </cell>
          <cell r="I144">
            <v>7.2080000000000002</v>
          </cell>
          <cell r="J144">
            <v>8.4980000000000011</v>
          </cell>
          <cell r="K144">
            <v>10.251999999999999</v>
          </cell>
          <cell r="L144">
            <v>12.203999999999999</v>
          </cell>
          <cell r="M144">
            <v>14.874000000000001</v>
          </cell>
          <cell r="N144">
            <v>17.962</v>
          </cell>
          <cell r="O144">
            <v>22.22</v>
          </cell>
          <cell r="P144">
            <v>26.9</v>
          </cell>
        </row>
        <row r="145">
          <cell r="C145">
            <v>1.1499999999999999</v>
          </cell>
          <cell r="D145">
            <v>1.046</v>
          </cell>
          <cell r="F145">
            <v>138</v>
          </cell>
          <cell r="G145">
            <v>5.1899999999999995</v>
          </cell>
          <cell r="H145">
            <v>6.1079999999999997</v>
          </cell>
          <cell r="I145">
            <v>7.2519999999999998</v>
          </cell>
          <cell r="J145">
            <v>8.5519999999999996</v>
          </cell>
          <cell r="K145">
            <v>10.318</v>
          </cell>
          <cell r="L145">
            <v>12.286</v>
          </cell>
          <cell r="M145">
            <v>14.975999999999999</v>
          </cell>
          <cell r="N145">
            <v>18.088000000000001</v>
          </cell>
          <cell r="O145">
            <v>22.38</v>
          </cell>
          <cell r="P145">
            <v>27.1</v>
          </cell>
        </row>
        <row r="146">
          <cell r="C146">
            <v>1.2</v>
          </cell>
          <cell r="D146">
            <v>1.071</v>
          </cell>
          <cell r="F146">
            <v>139</v>
          </cell>
          <cell r="G146">
            <v>5.22</v>
          </cell>
          <cell r="H146">
            <v>6.1440000000000001</v>
          </cell>
          <cell r="I146">
            <v>7.2960000000000003</v>
          </cell>
          <cell r="J146">
            <v>8.6059999999999999</v>
          </cell>
          <cell r="K146">
            <v>10.383999999999999</v>
          </cell>
          <cell r="L146">
            <v>12.367999999999999</v>
          </cell>
          <cell r="M146">
            <v>15.077999999999999</v>
          </cell>
          <cell r="N146">
            <v>18.213999999999999</v>
          </cell>
          <cell r="O146">
            <v>22.54</v>
          </cell>
          <cell r="P146">
            <v>27.3</v>
          </cell>
        </row>
        <row r="147">
          <cell r="C147">
            <v>1.25</v>
          </cell>
          <cell r="D147">
            <v>1.0960000000000001</v>
          </cell>
          <cell r="F147">
            <v>140</v>
          </cell>
          <cell r="G147">
            <v>5.25</v>
          </cell>
          <cell r="H147">
            <v>6.18</v>
          </cell>
          <cell r="I147">
            <v>7.34</v>
          </cell>
          <cell r="J147">
            <v>8.66</v>
          </cell>
          <cell r="K147">
            <v>10.45</v>
          </cell>
          <cell r="L147">
            <v>12.45</v>
          </cell>
          <cell r="M147">
            <v>15.18</v>
          </cell>
          <cell r="N147">
            <v>18.34</v>
          </cell>
          <cell r="O147">
            <v>22.7</v>
          </cell>
          <cell r="P147">
            <v>27.5</v>
          </cell>
        </row>
        <row r="148">
          <cell r="C148">
            <v>1.3</v>
          </cell>
          <cell r="D148">
            <v>1.1200000000000001</v>
          </cell>
          <cell r="F148">
            <v>141</v>
          </cell>
          <cell r="G148">
            <v>5.2779999999999996</v>
          </cell>
          <cell r="H148">
            <v>6.2160000000000002</v>
          </cell>
          <cell r="I148">
            <v>7.3839999999999995</v>
          </cell>
          <cell r="J148">
            <v>8.7140000000000004</v>
          </cell>
          <cell r="K148">
            <v>10.513999999999999</v>
          </cell>
          <cell r="L148">
            <v>12.532</v>
          </cell>
          <cell r="M148">
            <v>15.282</v>
          </cell>
          <cell r="N148">
            <v>18.466000000000001</v>
          </cell>
          <cell r="O148">
            <v>22.84</v>
          </cell>
          <cell r="P148">
            <v>27.68</v>
          </cell>
        </row>
        <row r="149">
          <cell r="C149">
            <v>1.35</v>
          </cell>
          <cell r="D149">
            <v>1.1439999999999999</v>
          </cell>
          <cell r="F149">
            <v>142</v>
          </cell>
          <cell r="G149">
            <v>5.306</v>
          </cell>
          <cell r="H149">
            <v>6.2519999999999998</v>
          </cell>
          <cell r="I149">
            <v>7.4279999999999999</v>
          </cell>
          <cell r="J149">
            <v>8.7680000000000007</v>
          </cell>
          <cell r="K149">
            <v>10.577999999999999</v>
          </cell>
          <cell r="L149">
            <v>12.613999999999999</v>
          </cell>
          <cell r="M149">
            <v>15.384</v>
          </cell>
          <cell r="N149">
            <v>18.591999999999999</v>
          </cell>
          <cell r="O149">
            <v>22.98</v>
          </cell>
          <cell r="P149">
            <v>27.86</v>
          </cell>
        </row>
        <row r="150">
          <cell r="C150">
            <v>1.4</v>
          </cell>
          <cell r="D150">
            <v>1.1679999999999999</v>
          </cell>
          <cell r="F150">
            <v>143</v>
          </cell>
          <cell r="G150">
            <v>5.3339999999999996</v>
          </cell>
          <cell r="H150">
            <v>6.2880000000000003</v>
          </cell>
          <cell r="I150">
            <v>7.4719999999999995</v>
          </cell>
          <cell r="J150">
            <v>8.8219999999999992</v>
          </cell>
          <cell r="K150">
            <v>10.641999999999999</v>
          </cell>
          <cell r="L150">
            <v>12.696</v>
          </cell>
          <cell r="M150">
            <v>15.485999999999999</v>
          </cell>
          <cell r="N150">
            <v>18.718</v>
          </cell>
          <cell r="O150">
            <v>23.119999999999997</v>
          </cell>
          <cell r="P150">
            <v>28.04</v>
          </cell>
        </row>
        <row r="151">
          <cell r="C151">
            <v>1.45</v>
          </cell>
          <cell r="D151">
            <v>1.1910000000000001</v>
          </cell>
          <cell r="F151">
            <v>144</v>
          </cell>
          <cell r="G151">
            <v>5.3620000000000001</v>
          </cell>
          <cell r="H151">
            <v>6.3239999999999998</v>
          </cell>
          <cell r="I151">
            <v>7.516</v>
          </cell>
          <cell r="J151">
            <v>8.8759999999999994</v>
          </cell>
          <cell r="K151">
            <v>10.706</v>
          </cell>
          <cell r="L151">
            <v>12.777999999999999</v>
          </cell>
          <cell r="M151">
            <v>15.587999999999999</v>
          </cell>
          <cell r="N151">
            <v>18.843999999999998</v>
          </cell>
          <cell r="O151">
            <v>23.259999999999998</v>
          </cell>
          <cell r="P151">
            <v>28.22</v>
          </cell>
        </row>
        <row r="152">
          <cell r="C152">
            <v>1.5</v>
          </cell>
          <cell r="D152">
            <v>1.2150000000000001</v>
          </cell>
          <cell r="F152">
            <v>145</v>
          </cell>
          <cell r="G152">
            <v>5.39</v>
          </cell>
          <cell r="H152">
            <v>6.36</v>
          </cell>
          <cell r="I152">
            <v>7.56</v>
          </cell>
          <cell r="J152">
            <v>8.93</v>
          </cell>
          <cell r="K152">
            <v>10.77</v>
          </cell>
          <cell r="L152">
            <v>12.86</v>
          </cell>
          <cell r="M152">
            <v>15.69</v>
          </cell>
          <cell r="N152">
            <v>18.97</v>
          </cell>
          <cell r="O152">
            <v>23.4</v>
          </cell>
          <cell r="P152">
            <v>28.4</v>
          </cell>
        </row>
        <row r="153">
          <cell r="C153">
            <v>1.55</v>
          </cell>
          <cell r="D153">
            <v>1.238</v>
          </cell>
          <cell r="F153">
            <v>146</v>
          </cell>
          <cell r="G153">
            <v>5.4180000000000001</v>
          </cell>
          <cell r="H153">
            <v>6.3959999999999999</v>
          </cell>
          <cell r="I153">
            <v>7.6040000000000001</v>
          </cell>
          <cell r="J153">
            <v>8.984</v>
          </cell>
          <cell r="K153">
            <v>10.834</v>
          </cell>
          <cell r="L153">
            <v>12.942</v>
          </cell>
          <cell r="M153">
            <v>15.792</v>
          </cell>
          <cell r="N153">
            <v>19.096</v>
          </cell>
          <cell r="O153">
            <v>23.56</v>
          </cell>
          <cell r="P153">
            <v>28.599999999999998</v>
          </cell>
        </row>
        <row r="154">
          <cell r="C154">
            <v>1.6</v>
          </cell>
          <cell r="D154">
            <v>1.2609999999999999</v>
          </cell>
          <cell r="F154">
            <v>147</v>
          </cell>
          <cell r="G154">
            <v>5.4459999999999997</v>
          </cell>
          <cell r="H154">
            <v>6.4320000000000004</v>
          </cell>
          <cell r="I154">
            <v>7.6479999999999997</v>
          </cell>
          <cell r="J154">
            <v>9.0380000000000003</v>
          </cell>
          <cell r="K154">
            <v>10.898</v>
          </cell>
          <cell r="L154">
            <v>13.023999999999999</v>
          </cell>
          <cell r="M154">
            <v>15.894</v>
          </cell>
          <cell r="N154">
            <v>19.222000000000001</v>
          </cell>
          <cell r="O154">
            <v>23.72</v>
          </cell>
          <cell r="P154">
            <v>28.799999999999997</v>
          </cell>
        </row>
        <row r="155">
          <cell r="C155">
            <v>1.65</v>
          </cell>
          <cell r="D155">
            <v>1.2829999999999999</v>
          </cell>
          <cell r="F155">
            <v>148</v>
          </cell>
          <cell r="G155">
            <v>5.4740000000000002</v>
          </cell>
          <cell r="H155">
            <v>6.468</v>
          </cell>
          <cell r="I155">
            <v>7.6920000000000002</v>
          </cell>
          <cell r="J155">
            <v>9.0919999999999987</v>
          </cell>
          <cell r="K155">
            <v>10.962</v>
          </cell>
          <cell r="L155">
            <v>13.106</v>
          </cell>
          <cell r="M155">
            <v>15.995999999999999</v>
          </cell>
          <cell r="N155">
            <v>19.347999999999999</v>
          </cell>
          <cell r="O155">
            <v>23.88</v>
          </cell>
          <cell r="P155">
            <v>29</v>
          </cell>
        </row>
        <row r="156">
          <cell r="C156">
            <v>1.7</v>
          </cell>
          <cell r="D156">
            <v>1.306</v>
          </cell>
          <cell r="F156">
            <v>149</v>
          </cell>
          <cell r="G156">
            <v>5.5019999999999998</v>
          </cell>
          <cell r="H156">
            <v>6.5040000000000004</v>
          </cell>
          <cell r="I156">
            <v>7.7359999999999998</v>
          </cell>
          <cell r="J156">
            <v>9.145999999999999</v>
          </cell>
          <cell r="K156">
            <v>11.026</v>
          </cell>
          <cell r="L156">
            <v>13.187999999999999</v>
          </cell>
          <cell r="M156">
            <v>16.097999999999999</v>
          </cell>
          <cell r="N156">
            <v>19.474</v>
          </cell>
          <cell r="O156">
            <v>24.04</v>
          </cell>
          <cell r="P156">
            <v>29.2</v>
          </cell>
        </row>
        <row r="157">
          <cell r="C157">
            <v>1.75</v>
          </cell>
          <cell r="D157">
            <v>1.3280000000000001</v>
          </cell>
          <cell r="F157">
            <v>150</v>
          </cell>
          <cell r="G157">
            <v>5.53</v>
          </cell>
          <cell r="H157">
            <v>6.54</v>
          </cell>
          <cell r="I157">
            <v>7.78</v>
          </cell>
          <cell r="J157">
            <v>9.1999999999999993</v>
          </cell>
          <cell r="K157">
            <v>11.09</v>
          </cell>
          <cell r="L157">
            <v>13.27</v>
          </cell>
          <cell r="M157">
            <v>16.2</v>
          </cell>
          <cell r="N157">
            <v>19.600000000000001</v>
          </cell>
          <cell r="O157">
            <v>24.2</v>
          </cell>
          <cell r="P157">
            <v>29.4</v>
          </cell>
        </row>
        <row r="158">
          <cell r="C158">
            <v>1.8</v>
          </cell>
          <cell r="D158">
            <v>1.35</v>
          </cell>
          <cell r="F158">
            <v>151</v>
          </cell>
          <cell r="G158">
            <v>5.5579999999999998</v>
          </cell>
          <cell r="H158">
            <v>6.5759999999999996</v>
          </cell>
          <cell r="I158">
            <v>7.8239999999999998</v>
          </cell>
          <cell r="J158">
            <v>9.2539999999999996</v>
          </cell>
          <cell r="K158">
            <v>11.154</v>
          </cell>
          <cell r="L158">
            <v>13.352</v>
          </cell>
          <cell r="M158">
            <v>16.302</v>
          </cell>
          <cell r="N158">
            <v>19.726000000000003</v>
          </cell>
          <cell r="O158">
            <v>24.36</v>
          </cell>
          <cell r="P158">
            <v>29.599999999999998</v>
          </cell>
        </row>
        <row r="159">
          <cell r="C159">
            <v>1.85</v>
          </cell>
          <cell r="D159">
            <v>1.3720000000000001</v>
          </cell>
          <cell r="F159">
            <v>152</v>
          </cell>
          <cell r="G159">
            <v>5.5860000000000003</v>
          </cell>
          <cell r="H159">
            <v>6.6120000000000001</v>
          </cell>
          <cell r="I159">
            <v>7.8680000000000003</v>
          </cell>
          <cell r="J159">
            <v>9.3079999999999998</v>
          </cell>
          <cell r="K159">
            <v>11.218</v>
          </cell>
          <cell r="L159">
            <v>13.433999999999999</v>
          </cell>
          <cell r="M159">
            <v>16.404</v>
          </cell>
          <cell r="N159">
            <v>19.852</v>
          </cell>
          <cell r="O159">
            <v>24.52</v>
          </cell>
          <cell r="P159">
            <v>29.799999999999997</v>
          </cell>
        </row>
        <row r="160">
          <cell r="C160">
            <v>1.9</v>
          </cell>
          <cell r="D160">
            <v>1.3939999999999999</v>
          </cell>
          <cell r="F160">
            <v>153</v>
          </cell>
          <cell r="G160">
            <v>5.6139999999999999</v>
          </cell>
          <cell r="H160">
            <v>6.6479999999999997</v>
          </cell>
          <cell r="I160">
            <v>7.9119999999999999</v>
          </cell>
          <cell r="J160">
            <v>9.3620000000000001</v>
          </cell>
          <cell r="K160">
            <v>11.282</v>
          </cell>
          <cell r="L160">
            <v>13.516</v>
          </cell>
          <cell r="M160">
            <v>16.506</v>
          </cell>
          <cell r="N160">
            <v>19.978000000000002</v>
          </cell>
          <cell r="O160">
            <v>24.68</v>
          </cell>
          <cell r="P160">
            <v>30</v>
          </cell>
        </row>
        <row r="161">
          <cell r="C161">
            <v>1.95</v>
          </cell>
          <cell r="D161">
            <v>1.4159999999999999</v>
          </cell>
          <cell r="F161">
            <v>154</v>
          </cell>
          <cell r="G161">
            <v>5.6420000000000003</v>
          </cell>
          <cell r="H161">
            <v>6.6840000000000002</v>
          </cell>
          <cell r="I161">
            <v>7.9560000000000004</v>
          </cell>
          <cell r="J161">
            <v>9.4160000000000004</v>
          </cell>
          <cell r="K161">
            <v>11.346</v>
          </cell>
          <cell r="L161">
            <v>13.597999999999999</v>
          </cell>
          <cell r="M161">
            <v>16.608000000000001</v>
          </cell>
          <cell r="N161">
            <v>20.103999999999999</v>
          </cell>
          <cell r="O161">
            <v>24.84</v>
          </cell>
          <cell r="P161">
            <v>30.2</v>
          </cell>
        </row>
        <row r="162">
          <cell r="C162">
            <v>2</v>
          </cell>
          <cell r="D162">
            <v>1.4370000000000001</v>
          </cell>
          <cell r="F162">
            <v>155</v>
          </cell>
          <cell r="G162">
            <v>5.67</v>
          </cell>
          <cell r="H162">
            <v>6.72</v>
          </cell>
          <cell r="I162">
            <v>8</v>
          </cell>
          <cell r="J162">
            <v>9.4700000000000006</v>
          </cell>
          <cell r="K162">
            <v>11.41</v>
          </cell>
          <cell r="L162">
            <v>13.68</v>
          </cell>
          <cell r="M162">
            <v>16.71</v>
          </cell>
          <cell r="N162">
            <v>20.23</v>
          </cell>
          <cell r="O162">
            <v>25</v>
          </cell>
          <cell r="P162">
            <v>30.4</v>
          </cell>
        </row>
        <row r="163">
          <cell r="C163">
            <v>2.1</v>
          </cell>
          <cell r="D163">
            <v>1.4790000000000001</v>
          </cell>
          <cell r="F163">
            <v>156</v>
          </cell>
          <cell r="G163">
            <v>5.6979999999999995</v>
          </cell>
          <cell r="H163">
            <v>6.7560000000000002</v>
          </cell>
          <cell r="I163">
            <v>8.0440000000000005</v>
          </cell>
          <cell r="J163">
            <v>9.5240000000000009</v>
          </cell>
          <cell r="K163">
            <v>11.474</v>
          </cell>
          <cell r="L163">
            <v>13.762</v>
          </cell>
          <cell r="M163">
            <v>16.812000000000001</v>
          </cell>
          <cell r="N163">
            <v>20.356000000000002</v>
          </cell>
          <cell r="O163">
            <v>25.12</v>
          </cell>
          <cell r="P163">
            <v>30.58</v>
          </cell>
        </row>
        <row r="164">
          <cell r="C164">
            <v>2.2000000000000002</v>
          </cell>
          <cell r="D164">
            <v>1.5209999999999999</v>
          </cell>
          <cell r="F164">
            <v>157</v>
          </cell>
          <cell r="G164">
            <v>5.726</v>
          </cell>
          <cell r="H164">
            <v>6.7919999999999998</v>
          </cell>
          <cell r="I164">
            <v>8.088000000000001</v>
          </cell>
          <cell r="J164">
            <v>9.5780000000000012</v>
          </cell>
          <cell r="K164">
            <v>11.538</v>
          </cell>
          <cell r="L164">
            <v>13.843999999999999</v>
          </cell>
          <cell r="M164">
            <v>16.914000000000001</v>
          </cell>
          <cell r="N164">
            <v>20.481999999999999</v>
          </cell>
          <cell r="O164">
            <v>25.240000000000002</v>
          </cell>
          <cell r="P164">
            <v>30.759999999999998</v>
          </cell>
        </row>
        <row r="165">
          <cell r="C165">
            <v>2.2999999999999998</v>
          </cell>
          <cell r="D165">
            <v>1.5629999999999999</v>
          </cell>
          <cell r="F165">
            <v>158</v>
          </cell>
          <cell r="G165">
            <v>5.7539999999999996</v>
          </cell>
          <cell r="H165">
            <v>6.8280000000000003</v>
          </cell>
          <cell r="I165">
            <v>8.1319999999999997</v>
          </cell>
          <cell r="J165">
            <v>9.6319999999999997</v>
          </cell>
          <cell r="K165">
            <v>11.602</v>
          </cell>
          <cell r="L165">
            <v>13.926</v>
          </cell>
          <cell r="M165">
            <v>17.015999999999998</v>
          </cell>
          <cell r="N165">
            <v>20.608000000000001</v>
          </cell>
          <cell r="O165">
            <v>25.36</v>
          </cell>
          <cell r="P165">
            <v>30.94</v>
          </cell>
        </row>
        <row r="166">
          <cell r="C166">
            <v>2.4</v>
          </cell>
          <cell r="D166">
            <v>1.6040000000000001</v>
          </cell>
          <cell r="F166">
            <v>159</v>
          </cell>
          <cell r="G166">
            <v>5.782</v>
          </cell>
          <cell r="H166">
            <v>6.8639999999999999</v>
          </cell>
          <cell r="I166">
            <v>8.1760000000000002</v>
          </cell>
          <cell r="J166">
            <v>9.6859999999999999</v>
          </cell>
          <cell r="K166">
            <v>11.666</v>
          </cell>
          <cell r="L166">
            <v>14.007999999999999</v>
          </cell>
          <cell r="M166">
            <v>17.117999999999999</v>
          </cell>
          <cell r="N166">
            <v>20.733999999999998</v>
          </cell>
          <cell r="O166">
            <v>25.48</v>
          </cell>
          <cell r="P166">
            <v>31.12</v>
          </cell>
        </row>
        <row r="167">
          <cell r="C167">
            <v>2.5</v>
          </cell>
          <cell r="D167">
            <v>1.6439999999999999</v>
          </cell>
          <cell r="F167">
            <v>160</v>
          </cell>
          <cell r="G167">
            <v>5.81</v>
          </cell>
          <cell r="H167">
            <v>6.9</v>
          </cell>
          <cell r="I167">
            <v>8.2200000000000006</v>
          </cell>
          <cell r="J167">
            <v>9.74</v>
          </cell>
          <cell r="K167">
            <v>11.73</v>
          </cell>
          <cell r="L167">
            <v>14.09</v>
          </cell>
          <cell r="M167">
            <v>17.22</v>
          </cell>
          <cell r="N167">
            <v>20.86</v>
          </cell>
          <cell r="O167">
            <v>25.6</v>
          </cell>
          <cell r="P167">
            <v>31.3</v>
          </cell>
        </row>
        <row r="168">
          <cell r="C168">
            <v>2.6</v>
          </cell>
          <cell r="D168">
            <v>1.6839999999999999</v>
          </cell>
          <cell r="F168">
            <v>161</v>
          </cell>
          <cell r="G168">
            <v>5.8380000000000001</v>
          </cell>
          <cell r="H168">
            <v>6.9340000000000002</v>
          </cell>
          <cell r="I168">
            <v>8.2640000000000011</v>
          </cell>
          <cell r="J168">
            <v>9.7940000000000005</v>
          </cell>
          <cell r="K168">
            <v>11.794</v>
          </cell>
          <cell r="L168">
            <v>14.172000000000001</v>
          </cell>
          <cell r="M168">
            <v>17.321999999999999</v>
          </cell>
          <cell r="N168">
            <v>20.986000000000001</v>
          </cell>
          <cell r="O168">
            <v>25.76</v>
          </cell>
          <cell r="P168">
            <v>31.54</v>
          </cell>
        </row>
        <row r="169">
          <cell r="C169">
            <v>2.7</v>
          </cell>
          <cell r="D169">
            <v>1.724</v>
          </cell>
          <cell r="F169">
            <v>162</v>
          </cell>
          <cell r="G169">
            <v>5.8659999999999997</v>
          </cell>
          <cell r="H169">
            <v>6.968</v>
          </cell>
          <cell r="I169">
            <v>8.3079999999999998</v>
          </cell>
          <cell r="J169">
            <v>9.8480000000000008</v>
          </cell>
          <cell r="K169">
            <v>11.858000000000001</v>
          </cell>
          <cell r="L169">
            <v>14.254</v>
          </cell>
          <cell r="M169">
            <v>17.423999999999999</v>
          </cell>
          <cell r="N169">
            <v>21.111999999999998</v>
          </cell>
          <cell r="O169">
            <v>25.92</v>
          </cell>
          <cell r="P169">
            <v>31.78</v>
          </cell>
        </row>
        <row r="170">
          <cell r="C170">
            <v>2.8</v>
          </cell>
          <cell r="D170">
            <v>1.7629999999999999</v>
          </cell>
          <cell r="F170">
            <v>163</v>
          </cell>
          <cell r="G170">
            <v>5.8940000000000001</v>
          </cell>
          <cell r="H170">
            <v>7.0020000000000007</v>
          </cell>
          <cell r="I170">
            <v>8.3520000000000003</v>
          </cell>
          <cell r="J170">
            <v>9.9019999999999992</v>
          </cell>
          <cell r="K170">
            <v>11.922000000000001</v>
          </cell>
          <cell r="L170">
            <v>14.336</v>
          </cell>
          <cell r="M170">
            <v>17.526</v>
          </cell>
          <cell r="N170">
            <v>21.238</v>
          </cell>
          <cell r="O170">
            <v>26.08</v>
          </cell>
          <cell r="P170">
            <v>32.020000000000003</v>
          </cell>
        </row>
        <row r="171">
          <cell r="C171">
            <v>2.9</v>
          </cell>
          <cell r="D171">
            <v>1.802</v>
          </cell>
          <cell r="F171">
            <v>164</v>
          </cell>
          <cell r="G171">
            <v>5.9219999999999997</v>
          </cell>
          <cell r="H171">
            <v>7.0360000000000005</v>
          </cell>
          <cell r="I171">
            <v>8.395999999999999</v>
          </cell>
          <cell r="J171">
            <v>9.9559999999999995</v>
          </cell>
          <cell r="K171">
            <v>11.986000000000001</v>
          </cell>
          <cell r="L171">
            <v>14.417999999999999</v>
          </cell>
          <cell r="M171">
            <v>17.628</v>
          </cell>
          <cell r="N171">
            <v>21.363999999999997</v>
          </cell>
          <cell r="O171">
            <v>26.24</v>
          </cell>
          <cell r="P171">
            <v>32.26</v>
          </cell>
        </row>
        <row r="172">
          <cell r="C172">
            <v>3</v>
          </cell>
          <cell r="D172">
            <v>1.84</v>
          </cell>
          <cell r="F172">
            <v>165</v>
          </cell>
          <cell r="G172">
            <v>5.95</v>
          </cell>
          <cell r="H172">
            <v>7.07</v>
          </cell>
          <cell r="I172">
            <v>8.44</v>
          </cell>
          <cell r="J172">
            <v>10.01</v>
          </cell>
          <cell r="K172">
            <v>12.05</v>
          </cell>
          <cell r="L172">
            <v>14.5</v>
          </cell>
          <cell r="M172">
            <v>17.73</v>
          </cell>
          <cell r="N172">
            <v>21.49</v>
          </cell>
          <cell r="O172">
            <v>26.4</v>
          </cell>
          <cell r="P172">
            <v>32.5</v>
          </cell>
        </row>
        <row r="173">
          <cell r="C173">
            <v>3.1</v>
          </cell>
          <cell r="D173">
            <v>1.879</v>
          </cell>
          <cell r="F173">
            <v>166</v>
          </cell>
          <cell r="G173">
            <v>5.9779999999999998</v>
          </cell>
          <cell r="H173">
            <v>7.1020000000000003</v>
          </cell>
          <cell r="I173">
            <v>8.484</v>
          </cell>
          <cell r="J173">
            <v>10.064</v>
          </cell>
          <cell r="K173">
            <v>12.114000000000001</v>
          </cell>
          <cell r="L173">
            <v>14.582000000000001</v>
          </cell>
          <cell r="M173">
            <v>17.832000000000001</v>
          </cell>
          <cell r="N173">
            <v>21.616</v>
          </cell>
          <cell r="O173">
            <v>26.54</v>
          </cell>
          <cell r="P173">
            <v>32.72</v>
          </cell>
        </row>
        <row r="174">
          <cell r="C174">
            <v>3.2</v>
          </cell>
          <cell r="D174">
            <v>1.917</v>
          </cell>
          <cell r="F174">
            <v>167</v>
          </cell>
          <cell r="G174">
            <v>6.0060000000000002</v>
          </cell>
          <cell r="H174">
            <v>7.1340000000000003</v>
          </cell>
          <cell r="I174">
            <v>8.5280000000000005</v>
          </cell>
          <cell r="J174">
            <v>10.118</v>
          </cell>
          <cell r="K174">
            <v>12.178000000000001</v>
          </cell>
          <cell r="L174">
            <v>14.664</v>
          </cell>
          <cell r="M174">
            <v>17.934000000000001</v>
          </cell>
          <cell r="N174">
            <v>21.742000000000001</v>
          </cell>
          <cell r="O174">
            <v>26.68</v>
          </cell>
          <cell r="P174">
            <v>32.94</v>
          </cell>
        </row>
        <row r="175">
          <cell r="C175">
            <v>3.3</v>
          </cell>
          <cell r="D175">
            <v>1.954</v>
          </cell>
          <cell r="F175">
            <v>168</v>
          </cell>
          <cell r="G175">
            <v>6.0339999999999998</v>
          </cell>
          <cell r="H175">
            <v>7.1660000000000004</v>
          </cell>
          <cell r="I175">
            <v>8.5719999999999992</v>
          </cell>
          <cell r="J175">
            <v>10.171999999999999</v>
          </cell>
          <cell r="K175">
            <v>12.241999999999999</v>
          </cell>
          <cell r="L175">
            <v>14.746</v>
          </cell>
          <cell r="M175">
            <v>18.035999999999998</v>
          </cell>
          <cell r="N175">
            <v>21.867999999999999</v>
          </cell>
          <cell r="O175">
            <v>26.82</v>
          </cell>
          <cell r="P175">
            <v>33.160000000000004</v>
          </cell>
        </row>
        <row r="176">
          <cell r="C176">
            <v>3.4</v>
          </cell>
          <cell r="D176">
            <v>1.9910000000000001</v>
          </cell>
          <cell r="F176">
            <v>169</v>
          </cell>
          <cell r="G176">
            <v>6.0620000000000003</v>
          </cell>
          <cell r="H176">
            <v>7.1980000000000004</v>
          </cell>
          <cell r="I176">
            <v>8.6159999999999997</v>
          </cell>
          <cell r="J176">
            <v>10.225999999999999</v>
          </cell>
          <cell r="K176">
            <v>12.305999999999999</v>
          </cell>
          <cell r="L176">
            <v>14.827999999999999</v>
          </cell>
          <cell r="M176">
            <v>18.137999999999998</v>
          </cell>
          <cell r="N176">
            <v>21.994</v>
          </cell>
          <cell r="O176">
            <v>26.96</v>
          </cell>
          <cell r="P176">
            <v>33.380000000000003</v>
          </cell>
        </row>
        <row r="177">
          <cell r="C177">
            <v>3.5</v>
          </cell>
          <cell r="D177">
            <v>2.0289999999999999</v>
          </cell>
          <cell r="F177">
            <v>170</v>
          </cell>
          <cell r="G177">
            <v>6.09</v>
          </cell>
          <cell r="H177">
            <v>7.23</v>
          </cell>
          <cell r="I177">
            <v>8.66</v>
          </cell>
          <cell r="J177">
            <v>10.28</v>
          </cell>
          <cell r="K177">
            <v>12.37</v>
          </cell>
          <cell r="L177">
            <v>14.91</v>
          </cell>
          <cell r="M177">
            <v>18.239999999999998</v>
          </cell>
          <cell r="N177">
            <v>22.12</v>
          </cell>
          <cell r="O177">
            <v>27.1</v>
          </cell>
          <cell r="P177">
            <v>33.6</v>
          </cell>
        </row>
        <row r="178">
          <cell r="C178">
            <v>3.6</v>
          </cell>
          <cell r="D178">
            <v>2.0649999999999999</v>
          </cell>
          <cell r="F178">
            <v>171</v>
          </cell>
          <cell r="G178">
            <v>6.1180000000000003</v>
          </cell>
          <cell r="H178">
            <v>7.2620000000000005</v>
          </cell>
          <cell r="I178">
            <v>8.7040000000000006</v>
          </cell>
          <cell r="J178">
            <v>10.334</v>
          </cell>
          <cell r="K178">
            <v>12.433999999999999</v>
          </cell>
          <cell r="L178">
            <v>14.992000000000001</v>
          </cell>
          <cell r="M178">
            <v>18.341999999999999</v>
          </cell>
          <cell r="N178">
            <v>22.246000000000002</v>
          </cell>
          <cell r="O178">
            <v>27.26</v>
          </cell>
          <cell r="P178">
            <v>33.82</v>
          </cell>
        </row>
        <row r="179">
          <cell r="C179">
            <v>3.7</v>
          </cell>
          <cell r="D179">
            <v>2.1019999999999999</v>
          </cell>
          <cell r="F179">
            <v>172</v>
          </cell>
          <cell r="G179">
            <v>6.1459999999999999</v>
          </cell>
          <cell r="H179">
            <v>7.2940000000000005</v>
          </cell>
          <cell r="I179">
            <v>8.7480000000000011</v>
          </cell>
          <cell r="J179">
            <v>10.388</v>
          </cell>
          <cell r="K179">
            <v>12.497999999999999</v>
          </cell>
          <cell r="L179">
            <v>15.074</v>
          </cell>
          <cell r="M179">
            <v>18.443999999999999</v>
          </cell>
          <cell r="N179">
            <v>22.372</v>
          </cell>
          <cell r="O179">
            <v>27.42</v>
          </cell>
          <cell r="P179">
            <v>34.04</v>
          </cell>
        </row>
        <row r="180">
          <cell r="C180">
            <v>3.8</v>
          </cell>
          <cell r="D180">
            <v>2.1379999999999999</v>
          </cell>
          <cell r="F180">
            <v>173</v>
          </cell>
          <cell r="G180">
            <v>6.1740000000000004</v>
          </cell>
          <cell r="H180">
            <v>7.3259999999999996</v>
          </cell>
          <cell r="I180">
            <v>8.7919999999999998</v>
          </cell>
          <cell r="J180">
            <v>10.442</v>
          </cell>
          <cell r="K180">
            <v>12.561999999999999</v>
          </cell>
          <cell r="L180">
            <v>15.156000000000001</v>
          </cell>
          <cell r="M180">
            <v>18.545999999999999</v>
          </cell>
          <cell r="N180">
            <v>22.498000000000001</v>
          </cell>
          <cell r="O180">
            <v>27.58</v>
          </cell>
          <cell r="P180">
            <v>34.260000000000005</v>
          </cell>
        </row>
        <row r="181">
          <cell r="C181">
            <v>3.9</v>
          </cell>
          <cell r="D181">
            <v>2.1739999999999999</v>
          </cell>
          <cell r="F181">
            <v>174</v>
          </cell>
          <cell r="G181">
            <v>6.202</v>
          </cell>
          <cell r="H181">
            <v>7.3579999999999997</v>
          </cell>
          <cell r="I181">
            <v>8.8360000000000003</v>
          </cell>
          <cell r="J181">
            <v>10.496</v>
          </cell>
          <cell r="K181">
            <v>12.625999999999999</v>
          </cell>
          <cell r="L181">
            <v>15.238</v>
          </cell>
          <cell r="M181">
            <v>18.648</v>
          </cell>
          <cell r="N181">
            <v>22.623999999999999</v>
          </cell>
          <cell r="O181">
            <v>27.74</v>
          </cell>
          <cell r="P181">
            <v>34.480000000000004</v>
          </cell>
        </row>
        <row r="182">
          <cell r="C182">
            <v>4</v>
          </cell>
          <cell r="D182">
            <v>2.21</v>
          </cell>
          <cell r="F182">
            <v>175</v>
          </cell>
          <cell r="G182">
            <v>6.23</v>
          </cell>
          <cell r="H182">
            <v>7.39</v>
          </cell>
          <cell r="I182">
            <v>8.8800000000000008</v>
          </cell>
          <cell r="J182">
            <v>10.55</v>
          </cell>
          <cell r="K182">
            <v>12.69</v>
          </cell>
          <cell r="L182">
            <v>15.32</v>
          </cell>
          <cell r="M182">
            <v>18.75</v>
          </cell>
          <cell r="N182">
            <v>22.75</v>
          </cell>
          <cell r="O182">
            <v>27.9</v>
          </cell>
          <cell r="P182">
            <v>34.700000000000003</v>
          </cell>
        </row>
        <row r="183">
          <cell r="C183">
            <v>4.0999999999999996</v>
          </cell>
          <cell r="D183">
            <v>2.246</v>
          </cell>
          <cell r="F183">
            <v>176</v>
          </cell>
          <cell r="G183">
            <v>6.258</v>
          </cell>
          <cell r="H183">
            <v>7.4219999999999997</v>
          </cell>
          <cell r="I183">
            <v>8.9240000000000013</v>
          </cell>
          <cell r="J183">
            <v>10.604000000000001</v>
          </cell>
          <cell r="K183">
            <v>12.754</v>
          </cell>
          <cell r="L183">
            <v>15.402000000000001</v>
          </cell>
          <cell r="M183">
            <v>18.852</v>
          </cell>
          <cell r="N183">
            <v>22.876000000000001</v>
          </cell>
          <cell r="O183">
            <v>28.02</v>
          </cell>
          <cell r="P183">
            <v>34.840000000000003</v>
          </cell>
        </row>
        <row r="184">
          <cell r="C184">
            <v>4.2</v>
          </cell>
          <cell r="D184">
            <v>2.2810000000000001</v>
          </cell>
          <cell r="F184">
            <v>177</v>
          </cell>
          <cell r="G184">
            <v>6.2860000000000005</v>
          </cell>
          <cell r="H184">
            <v>7.4539999999999997</v>
          </cell>
          <cell r="I184">
            <v>8.968</v>
          </cell>
          <cell r="J184">
            <v>10.658000000000001</v>
          </cell>
          <cell r="K184">
            <v>12.818</v>
          </cell>
          <cell r="L184">
            <v>15.484</v>
          </cell>
          <cell r="M184">
            <v>18.954000000000001</v>
          </cell>
          <cell r="N184">
            <v>23.001999999999999</v>
          </cell>
          <cell r="O184">
            <v>28.14</v>
          </cell>
          <cell r="P184">
            <v>34.980000000000004</v>
          </cell>
        </row>
        <row r="185">
          <cell r="C185">
            <v>4.3</v>
          </cell>
          <cell r="D185">
            <v>2.3170000000000002</v>
          </cell>
          <cell r="F185">
            <v>178</v>
          </cell>
          <cell r="G185">
            <v>6.3140000000000001</v>
          </cell>
          <cell r="H185">
            <v>7.4859999999999998</v>
          </cell>
          <cell r="I185">
            <v>9.0120000000000005</v>
          </cell>
          <cell r="J185">
            <v>10.712</v>
          </cell>
          <cell r="K185">
            <v>12.882</v>
          </cell>
          <cell r="L185">
            <v>15.566000000000001</v>
          </cell>
          <cell r="M185">
            <v>19.056000000000001</v>
          </cell>
          <cell r="N185">
            <v>23.128</v>
          </cell>
          <cell r="O185">
            <v>28.259999999999998</v>
          </cell>
          <cell r="P185">
            <v>35.119999999999997</v>
          </cell>
        </row>
        <row r="186">
          <cell r="C186">
            <v>4.4000000000000004</v>
          </cell>
          <cell r="D186">
            <v>2.3519999999999999</v>
          </cell>
          <cell r="F186">
            <v>179</v>
          </cell>
          <cell r="G186">
            <v>6.3420000000000005</v>
          </cell>
          <cell r="H186">
            <v>7.5179999999999998</v>
          </cell>
          <cell r="I186">
            <v>9.0559999999999992</v>
          </cell>
          <cell r="J186">
            <v>10.766</v>
          </cell>
          <cell r="K186">
            <v>12.946</v>
          </cell>
          <cell r="L186">
            <v>15.648</v>
          </cell>
          <cell r="M186">
            <v>19.158000000000001</v>
          </cell>
          <cell r="N186">
            <v>23.253999999999998</v>
          </cell>
          <cell r="O186">
            <v>28.38</v>
          </cell>
          <cell r="P186">
            <v>35.26</v>
          </cell>
        </row>
        <row r="187">
          <cell r="C187">
            <v>4.5</v>
          </cell>
          <cell r="D187">
            <v>2.3860000000000001</v>
          </cell>
          <cell r="F187">
            <v>180</v>
          </cell>
          <cell r="G187">
            <v>6.37</v>
          </cell>
          <cell r="H187">
            <v>7.55</v>
          </cell>
          <cell r="I187">
            <v>9.1</v>
          </cell>
          <cell r="J187">
            <v>10.82</v>
          </cell>
          <cell r="K187">
            <v>13.01</v>
          </cell>
          <cell r="L187">
            <v>15.73</v>
          </cell>
          <cell r="M187">
            <v>19.260000000000002</v>
          </cell>
          <cell r="N187">
            <v>23.38</v>
          </cell>
          <cell r="O187">
            <v>28.5</v>
          </cell>
          <cell r="P187">
            <v>35.4</v>
          </cell>
        </row>
        <row r="188">
          <cell r="C188">
            <v>4.5999999999999996</v>
          </cell>
          <cell r="D188">
            <v>2.4209999999999998</v>
          </cell>
          <cell r="F188">
            <v>181</v>
          </cell>
          <cell r="G188">
            <v>6.3959999999999999</v>
          </cell>
          <cell r="H188">
            <v>7.5819999999999999</v>
          </cell>
          <cell r="I188">
            <v>9.1440000000000001</v>
          </cell>
          <cell r="J188">
            <v>10.874000000000001</v>
          </cell>
          <cell r="K188">
            <v>13.074</v>
          </cell>
          <cell r="L188">
            <v>15.812000000000001</v>
          </cell>
          <cell r="M188">
            <v>19.362000000000002</v>
          </cell>
          <cell r="N188">
            <v>23.506</v>
          </cell>
          <cell r="O188">
            <v>28.68</v>
          </cell>
          <cell r="P188">
            <v>35.64</v>
          </cell>
        </row>
        <row r="189">
          <cell r="C189">
            <v>4.7</v>
          </cell>
          <cell r="D189">
            <v>2.456</v>
          </cell>
          <cell r="F189">
            <v>182</v>
          </cell>
          <cell r="G189">
            <v>6.4219999999999997</v>
          </cell>
          <cell r="H189">
            <v>7.6139999999999999</v>
          </cell>
          <cell r="I189">
            <v>9.1880000000000006</v>
          </cell>
          <cell r="J189">
            <v>10.928000000000001</v>
          </cell>
          <cell r="K189">
            <v>13.138</v>
          </cell>
          <cell r="L189">
            <v>15.894</v>
          </cell>
          <cell r="M189">
            <v>19.464000000000002</v>
          </cell>
          <cell r="N189">
            <v>23.632000000000001</v>
          </cell>
          <cell r="O189">
            <v>28.86</v>
          </cell>
          <cell r="P189">
            <v>35.880000000000003</v>
          </cell>
        </row>
        <row r="190">
          <cell r="C190">
            <v>4.8</v>
          </cell>
          <cell r="D190">
            <v>2.4900000000000002</v>
          </cell>
          <cell r="F190">
            <v>183</v>
          </cell>
          <cell r="G190">
            <v>6.4480000000000004</v>
          </cell>
          <cell r="H190">
            <v>7.6459999999999999</v>
          </cell>
          <cell r="I190">
            <v>9.2319999999999993</v>
          </cell>
          <cell r="J190">
            <v>10.981999999999999</v>
          </cell>
          <cell r="K190">
            <v>13.202</v>
          </cell>
          <cell r="L190">
            <v>15.976000000000001</v>
          </cell>
          <cell r="M190">
            <v>19.565999999999999</v>
          </cell>
          <cell r="N190">
            <v>23.757999999999999</v>
          </cell>
          <cell r="O190">
            <v>29.04</v>
          </cell>
          <cell r="P190">
            <v>36.119999999999997</v>
          </cell>
        </row>
        <row r="191">
          <cell r="C191">
            <v>4.9000000000000004</v>
          </cell>
          <cell r="D191">
            <v>2.524</v>
          </cell>
          <cell r="F191">
            <v>184</v>
          </cell>
          <cell r="G191">
            <v>6.4740000000000002</v>
          </cell>
          <cell r="H191">
            <v>7.6779999999999999</v>
          </cell>
          <cell r="I191">
            <v>9.2759999999999998</v>
          </cell>
          <cell r="J191">
            <v>11.036</v>
          </cell>
          <cell r="K191">
            <v>13.266</v>
          </cell>
          <cell r="L191">
            <v>16.058</v>
          </cell>
          <cell r="M191">
            <v>19.667999999999999</v>
          </cell>
          <cell r="N191">
            <v>23.884</v>
          </cell>
          <cell r="O191">
            <v>29.22</v>
          </cell>
          <cell r="P191">
            <v>36.36</v>
          </cell>
        </row>
        <row r="192">
          <cell r="C192">
            <v>5</v>
          </cell>
          <cell r="D192">
            <v>2.5579999999999998</v>
          </cell>
          <cell r="F192">
            <v>185</v>
          </cell>
          <cell r="G192">
            <v>6.5</v>
          </cell>
          <cell r="H192">
            <v>7.71</v>
          </cell>
          <cell r="I192">
            <v>9.32</v>
          </cell>
          <cell r="J192">
            <v>11.09</v>
          </cell>
          <cell r="K192">
            <v>13.33</v>
          </cell>
          <cell r="L192">
            <v>16.14</v>
          </cell>
          <cell r="M192">
            <v>19.77</v>
          </cell>
          <cell r="N192">
            <v>24.01</v>
          </cell>
          <cell r="O192">
            <v>29.4</v>
          </cell>
          <cell r="P192">
            <v>36.6</v>
          </cell>
        </row>
        <row r="193">
          <cell r="C193">
            <v>5.0999999999999996</v>
          </cell>
          <cell r="D193">
            <v>2.5920000000000001</v>
          </cell>
          <cell r="F193">
            <v>186</v>
          </cell>
          <cell r="G193">
            <v>6.5259999999999998</v>
          </cell>
          <cell r="H193">
            <v>7.742</v>
          </cell>
          <cell r="I193">
            <v>9.3640000000000008</v>
          </cell>
          <cell r="J193">
            <v>11.144</v>
          </cell>
          <cell r="K193">
            <v>13.394</v>
          </cell>
          <cell r="L193">
            <v>16.222000000000001</v>
          </cell>
          <cell r="M193">
            <v>19.872</v>
          </cell>
          <cell r="N193">
            <v>24.136000000000003</v>
          </cell>
          <cell r="O193">
            <v>29.54</v>
          </cell>
          <cell r="P193">
            <v>36.800000000000004</v>
          </cell>
        </row>
        <row r="194">
          <cell r="C194">
            <v>5.2</v>
          </cell>
          <cell r="D194">
            <v>2.6259999999999999</v>
          </cell>
          <cell r="F194">
            <v>187</v>
          </cell>
          <cell r="G194">
            <v>6.5519999999999996</v>
          </cell>
          <cell r="H194">
            <v>7.774</v>
          </cell>
          <cell r="I194">
            <v>9.4079999999999995</v>
          </cell>
          <cell r="J194">
            <v>11.198</v>
          </cell>
          <cell r="K194">
            <v>13.458</v>
          </cell>
          <cell r="L194">
            <v>16.304000000000002</v>
          </cell>
          <cell r="M194">
            <v>19.974</v>
          </cell>
          <cell r="N194">
            <v>24.262</v>
          </cell>
          <cell r="O194">
            <v>29.68</v>
          </cell>
          <cell r="P194">
            <v>37</v>
          </cell>
        </row>
        <row r="195">
          <cell r="C195">
            <v>5.3</v>
          </cell>
          <cell r="D195">
            <v>2.66</v>
          </cell>
          <cell r="F195">
            <v>188</v>
          </cell>
          <cell r="G195">
            <v>6.5780000000000003</v>
          </cell>
          <cell r="H195">
            <v>7.806</v>
          </cell>
          <cell r="I195">
            <v>9.452</v>
          </cell>
          <cell r="J195">
            <v>11.251999999999999</v>
          </cell>
          <cell r="K195">
            <v>13.522</v>
          </cell>
          <cell r="L195">
            <v>16.385999999999999</v>
          </cell>
          <cell r="M195">
            <v>20.076000000000001</v>
          </cell>
          <cell r="N195">
            <v>24.388000000000002</v>
          </cell>
          <cell r="O195">
            <v>29.82</v>
          </cell>
          <cell r="P195">
            <v>37.200000000000003</v>
          </cell>
        </row>
        <row r="196">
          <cell r="C196">
            <v>5.4</v>
          </cell>
          <cell r="D196">
            <v>2.6930000000000001</v>
          </cell>
          <cell r="F196">
            <v>189</v>
          </cell>
          <cell r="G196">
            <v>6.6040000000000001</v>
          </cell>
          <cell r="H196">
            <v>7.8380000000000001</v>
          </cell>
          <cell r="I196">
            <v>9.4959999999999987</v>
          </cell>
          <cell r="J196">
            <v>11.305999999999999</v>
          </cell>
          <cell r="K196">
            <v>13.586</v>
          </cell>
          <cell r="L196">
            <v>16.468</v>
          </cell>
          <cell r="M196">
            <v>20.178000000000001</v>
          </cell>
          <cell r="N196">
            <v>24.513999999999999</v>
          </cell>
          <cell r="O196">
            <v>29.96</v>
          </cell>
          <cell r="P196">
            <v>37.4</v>
          </cell>
        </row>
        <row r="197">
          <cell r="C197">
            <v>5.5</v>
          </cell>
          <cell r="D197">
            <v>2.726</v>
          </cell>
          <cell r="F197">
            <v>190</v>
          </cell>
          <cell r="G197">
            <v>6.63</v>
          </cell>
          <cell r="H197">
            <v>7.87</v>
          </cell>
          <cell r="I197">
            <v>9.5399999999999991</v>
          </cell>
          <cell r="J197">
            <v>11.36</v>
          </cell>
          <cell r="K197">
            <v>13.65</v>
          </cell>
          <cell r="L197">
            <v>16.55</v>
          </cell>
          <cell r="M197">
            <v>20.28</v>
          </cell>
          <cell r="N197">
            <v>24.64</v>
          </cell>
          <cell r="O197">
            <v>30.1</v>
          </cell>
          <cell r="P197">
            <v>37.6</v>
          </cell>
        </row>
        <row r="198">
          <cell r="C198">
            <v>5.6</v>
          </cell>
          <cell r="D198">
            <v>2.76</v>
          </cell>
          <cell r="F198">
            <v>191</v>
          </cell>
          <cell r="G198">
            <v>6.6559999999999997</v>
          </cell>
          <cell r="H198">
            <v>7.9020000000000001</v>
          </cell>
          <cell r="I198">
            <v>9.581999999999999</v>
          </cell>
          <cell r="J198">
            <v>11.414</v>
          </cell>
          <cell r="K198">
            <v>13.714</v>
          </cell>
          <cell r="L198">
            <v>16.632000000000001</v>
          </cell>
          <cell r="M198">
            <v>20.382000000000001</v>
          </cell>
          <cell r="N198">
            <v>24.766000000000002</v>
          </cell>
          <cell r="O198">
            <v>30.26</v>
          </cell>
          <cell r="P198">
            <v>37.74</v>
          </cell>
        </row>
        <row r="199">
          <cell r="C199">
            <v>5.7</v>
          </cell>
          <cell r="D199">
            <v>2.7930000000000001</v>
          </cell>
          <cell r="F199">
            <v>192</v>
          </cell>
          <cell r="G199">
            <v>6.6819999999999995</v>
          </cell>
          <cell r="H199">
            <v>7.9340000000000002</v>
          </cell>
          <cell r="I199">
            <v>9.6239999999999988</v>
          </cell>
          <cell r="J199">
            <v>11.468</v>
          </cell>
          <cell r="K199">
            <v>13.778</v>
          </cell>
          <cell r="L199">
            <v>16.714000000000002</v>
          </cell>
          <cell r="M199">
            <v>20.484000000000002</v>
          </cell>
          <cell r="N199">
            <v>24.891999999999999</v>
          </cell>
          <cell r="O199">
            <v>30.42</v>
          </cell>
          <cell r="P199">
            <v>37.880000000000003</v>
          </cell>
        </row>
        <row r="200">
          <cell r="C200">
            <v>5.8</v>
          </cell>
          <cell r="D200">
            <v>2.8260000000000001</v>
          </cell>
          <cell r="F200">
            <v>193</v>
          </cell>
          <cell r="G200">
            <v>6.7080000000000002</v>
          </cell>
          <cell r="H200">
            <v>7.9659999999999993</v>
          </cell>
          <cell r="I200">
            <v>9.6660000000000004</v>
          </cell>
          <cell r="J200">
            <v>11.522</v>
          </cell>
          <cell r="K200">
            <v>13.842000000000001</v>
          </cell>
          <cell r="L200">
            <v>16.795999999999999</v>
          </cell>
          <cell r="M200">
            <v>20.585999999999999</v>
          </cell>
          <cell r="N200">
            <v>25.018000000000001</v>
          </cell>
          <cell r="O200">
            <v>30.58</v>
          </cell>
          <cell r="P200">
            <v>38.019999999999996</v>
          </cell>
        </row>
        <row r="201">
          <cell r="C201">
            <v>5.9</v>
          </cell>
          <cell r="D201">
            <v>2.8580000000000001</v>
          </cell>
          <cell r="F201">
            <v>194</v>
          </cell>
          <cell r="G201">
            <v>6.734</v>
          </cell>
          <cell r="H201">
            <v>7.9979999999999993</v>
          </cell>
          <cell r="I201">
            <v>9.7080000000000002</v>
          </cell>
          <cell r="J201">
            <v>11.576000000000001</v>
          </cell>
          <cell r="K201">
            <v>13.906000000000001</v>
          </cell>
          <cell r="L201">
            <v>16.878</v>
          </cell>
          <cell r="M201">
            <v>20.687999999999999</v>
          </cell>
          <cell r="N201">
            <v>25.143999999999998</v>
          </cell>
          <cell r="O201">
            <v>30.74</v>
          </cell>
          <cell r="P201">
            <v>38.159999999999997</v>
          </cell>
        </row>
        <row r="202">
          <cell r="C202">
            <v>6</v>
          </cell>
          <cell r="D202">
            <v>2.891</v>
          </cell>
          <cell r="F202">
            <v>195</v>
          </cell>
          <cell r="G202">
            <v>6.76</v>
          </cell>
          <cell r="H202">
            <v>8.0299999999999994</v>
          </cell>
          <cell r="I202">
            <v>9.75</v>
          </cell>
          <cell r="J202">
            <v>11.63</v>
          </cell>
          <cell r="K202">
            <v>13.97</v>
          </cell>
          <cell r="L202">
            <v>16.96</v>
          </cell>
          <cell r="M202">
            <v>20.79</v>
          </cell>
          <cell r="N202">
            <v>25.27</v>
          </cell>
          <cell r="O202">
            <v>30.9</v>
          </cell>
          <cell r="P202">
            <v>38.299999999999997</v>
          </cell>
        </row>
        <row r="203">
          <cell r="C203">
            <v>6.1</v>
          </cell>
          <cell r="D203">
            <v>2.9239999999999999</v>
          </cell>
          <cell r="F203">
            <v>196</v>
          </cell>
          <cell r="G203">
            <v>6.7859999999999996</v>
          </cell>
          <cell r="H203">
            <v>8.0619999999999994</v>
          </cell>
          <cell r="I203">
            <v>9.7919999999999998</v>
          </cell>
          <cell r="J203">
            <v>11.684000000000001</v>
          </cell>
          <cell r="K203">
            <v>14.036000000000001</v>
          </cell>
          <cell r="L203">
            <v>17.048000000000002</v>
          </cell>
          <cell r="M203">
            <v>20.891999999999999</v>
          </cell>
          <cell r="N203">
            <v>25.396000000000001</v>
          </cell>
          <cell r="O203">
            <v>31.08</v>
          </cell>
          <cell r="P203">
            <v>38.54</v>
          </cell>
        </row>
        <row r="204">
          <cell r="C204">
            <v>6.2</v>
          </cell>
          <cell r="D204">
            <v>2.956</v>
          </cell>
          <cell r="F204">
            <v>197</v>
          </cell>
          <cell r="G204">
            <v>6.8119999999999994</v>
          </cell>
          <cell r="H204">
            <v>8.0939999999999994</v>
          </cell>
          <cell r="I204">
            <v>9.8339999999999996</v>
          </cell>
          <cell r="J204">
            <v>11.738000000000001</v>
          </cell>
          <cell r="K204">
            <v>14.102</v>
          </cell>
          <cell r="L204">
            <v>17.135999999999999</v>
          </cell>
          <cell r="M204">
            <v>20.994</v>
          </cell>
          <cell r="N204">
            <v>25.521999999999998</v>
          </cell>
          <cell r="O204">
            <v>31.259999999999998</v>
          </cell>
          <cell r="P204">
            <v>38.78</v>
          </cell>
        </row>
        <row r="205">
          <cell r="C205">
            <v>6.3</v>
          </cell>
          <cell r="D205">
            <v>2.9889999999999999</v>
          </cell>
          <cell r="F205">
            <v>198</v>
          </cell>
          <cell r="G205">
            <v>6.8380000000000001</v>
          </cell>
          <cell r="H205">
            <v>8.1259999999999994</v>
          </cell>
          <cell r="I205">
            <v>9.8760000000000012</v>
          </cell>
          <cell r="J205">
            <v>11.792</v>
          </cell>
          <cell r="K205">
            <v>14.168000000000001</v>
          </cell>
          <cell r="L205">
            <v>17.224</v>
          </cell>
          <cell r="M205">
            <v>21.096</v>
          </cell>
          <cell r="N205">
            <v>25.648</v>
          </cell>
          <cell r="O205">
            <v>31.44</v>
          </cell>
          <cell r="P205">
            <v>39.019999999999996</v>
          </cell>
        </row>
        <row r="206">
          <cell r="C206">
            <v>6.4</v>
          </cell>
          <cell r="D206">
            <v>3.0209999999999999</v>
          </cell>
          <cell r="F206">
            <v>199</v>
          </cell>
          <cell r="G206">
            <v>6.8639999999999999</v>
          </cell>
          <cell r="H206">
            <v>8.1579999999999995</v>
          </cell>
          <cell r="I206">
            <v>9.918000000000001</v>
          </cell>
          <cell r="J206">
            <v>11.846</v>
          </cell>
          <cell r="K206">
            <v>14.234</v>
          </cell>
          <cell r="L206">
            <v>17.311999999999998</v>
          </cell>
          <cell r="M206">
            <v>21.198</v>
          </cell>
          <cell r="N206">
            <v>25.773999999999997</v>
          </cell>
          <cell r="O206">
            <v>31.62</v>
          </cell>
          <cell r="P206">
            <v>39.26</v>
          </cell>
        </row>
        <row r="207">
          <cell r="C207">
            <v>6.5</v>
          </cell>
          <cell r="D207">
            <v>3.0529999999999999</v>
          </cell>
          <cell r="F207">
            <v>200</v>
          </cell>
          <cell r="G207">
            <v>6.89</v>
          </cell>
          <cell r="H207">
            <v>8.19</v>
          </cell>
          <cell r="I207">
            <v>9.9600000000000009</v>
          </cell>
          <cell r="J207">
            <v>11.9</v>
          </cell>
          <cell r="K207">
            <v>14.3</v>
          </cell>
          <cell r="L207">
            <v>17.399999999999999</v>
          </cell>
          <cell r="M207">
            <v>21.3</v>
          </cell>
          <cell r="N207">
            <v>25.9</v>
          </cell>
          <cell r="O207">
            <v>31.8</v>
          </cell>
          <cell r="P207">
            <v>39.5</v>
          </cell>
        </row>
        <row r="208">
          <cell r="C208">
            <v>6.6</v>
          </cell>
          <cell r="D208">
            <v>3.085</v>
          </cell>
        </row>
        <row r="209">
          <cell r="C209">
            <v>6.7</v>
          </cell>
          <cell r="D209">
            <v>3.117</v>
          </cell>
        </row>
        <row r="210">
          <cell r="C210">
            <v>6.8</v>
          </cell>
          <cell r="D210">
            <v>3.149</v>
          </cell>
        </row>
        <row r="211">
          <cell r="C211">
            <v>6.9</v>
          </cell>
          <cell r="D211">
            <v>3.181</v>
          </cell>
        </row>
        <row r="212">
          <cell r="C212">
            <v>7</v>
          </cell>
          <cell r="D212">
            <v>3.2120000000000002</v>
          </cell>
        </row>
        <row r="213">
          <cell r="C213">
            <v>7.1</v>
          </cell>
          <cell r="D213">
            <v>3.2440000000000002</v>
          </cell>
        </row>
        <row r="214">
          <cell r="C214">
            <v>7.2</v>
          </cell>
          <cell r="D214">
            <v>3.2749999999999999</v>
          </cell>
        </row>
        <row r="215">
          <cell r="C215">
            <v>7.3</v>
          </cell>
          <cell r="D215">
            <v>3.3069999999999999</v>
          </cell>
        </row>
        <row r="216">
          <cell r="C216">
            <v>7.4</v>
          </cell>
          <cell r="D216">
            <v>3.3380000000000001</v>
          </cell>
        </row>
        <row r="217">
          <cell r="C217">
            <v>7.5</v>
          </cell>
          <cell r="D217">
            <v>3.3690000000000002</v>
          </cell>
        </row>
        <row r="218">
          <cell r="C218">
            <v>7.6</v>
          </cell>
          <cell r="D218">
            <v>3.4</v>
          </cell>
        </row>
        <row r="219">
          <cell r="C219">
            <v>7.7</v>
          </cell>
          <cell r="D219">
            <v>3.431</v>
          </cell>
        </row>
        <row r="220">
          <cell r="C220">
            <v>7.8</v>
          </cell>
          <cell r="D220">
            <v>3.4620000000000002</v>
          </cell>
        </row>
        <row r="221">
          <cell r="C221">
            <v>7.9</v>
          </cell>
          <cell r="D221">
            <v>3.4929999999999999</v>
          </cell>
        </row>
        <row r="222">
          <cell r="C222">
            <v>8</v>
          </cell>
          <cell r="D222">
            <v>3.524</v>
          </cell>
        </row>
        <row r="223">
          <cell r="C223">
            <v>8.1</v>
          </cell>
          <cell r="D223">
            <v>3.5550000000000002</v>
          </cell>
        </row>
        <row r="224">
          <cell r="C224">
            <v>8.1999999999999993</v>
          </cell>
          <cell r="D224">
            <v>3.585</v>
          </cell>
        </row>
        <row r="225">
          <cell r="C225">
            <v>8.3000000000000007</v>
          </cell>
          <cell r="D225">
            <v>3.6160000000000001</v>
          </cell>
        </row>
        <row r="226">
          <cell r="C226">
            <v>8.4</v>
          </cell>
          <cell r="D226">
            <v>3.6459999999999999</v>
          </cell>
        </row>
        <row r="227">
          <cell r="C227">
            <v>8.5</v>
          </cell>
          <cell r="D227">
            <v>3.677</v>
          </cell>
        </row>
        <row r="228">
          <cell r="C228">
            <v>8.6</v>
          </cell>
          <cell r="D228">
            <v>3.7069999999999999</v>
          </cell>
        </row>
        <row r="229">
          <cell r="C229">
            <v>8.6999999999999993</v>
          </cell>
          <cell r="D229">
            <v>3.738</v>
          </cell>
        </row>
        <row r="230">
          <cell r="C230">
            <v>8.8000000000000007</v>
          </cell>
          <cell r="D230">
            <v>3.7679999999999998</v>
          </cell>
        </row>
        <row r="231">
          <cell r="C231">
            <v>8.9</v>
          </cell>
          <cell r="D231">
            <v>3.798</v>
          </cell>
        </row>
        <row r="232">
          <cell r="C232">
            <v>9</v>
          </cell>
          <cell r="D232">
            <v>3.8279999999999998</v>
          </cell>
        </row>
        <row r="233">
          <cell r="C233">
            <v>9.1</v>
          </cell>
          <cell r="D233">
            <v>3.8580000000000001</v>
          </cell>
        </row>
        <row r="234">
          <cell r="C234">
            <v>9.1999999999999993</v>
          </cell>
          <cell r="D234">
            <v>3.8879999999999999</v>
          </cell>
        </row>
        <row r="235">
          <cell r="C235">
            <v>9.3000000000000007</v>
          </cell>
          <cell r="D235">
            <v>3.9180000000000001</v>
          </cell>
        </row>
        <row r="236">
          <cell r="C236">
            <v>9.4</v>
          </cell>
          <cell r="D236">
            <v>3.948</v>
          </cell>
        </row>
        <row r="237">
          <cell r="C237">
            <v>9.5</v>
          </cell>
          <cell r="D237">
            <v>3.9780000000000002</v>
          </cell>
        </row>
        <row r="238">
          <cell r="C238">
            <v>9.6</v>
          </cell>
          <cell r="D238">
            <v>4.008</v>
          </cell>
        </row>
        <row r="239">
          <cell r="C239">
            <v>9.6999999999999993</v>
          </cell>
          <cell r="D239">
            <v>4.0369999999999999</v>
          </cell>
        </row>
        <row r="240">
          <cell r="C240">
            <v>9.8000000000000007</v>
          </cell>
          <cell r="D240">
            <v>4.0670000000000002</v>
          </cell>
        </row>
        <row r="241">
          <cell r="C241">
            <v>9.9</v>
          </cell>
          <cell r="D241">
            <v>4.0970000000000004</v>
          </cell>
        </row>
        <row r="242">
          <cell r="C242">
            <v>10</v>
          </cell>
          <cell r="D242">
            <v>4.1260000000000003</v>
          </cell>
        </row>
        <row r="243">
          <cell r="C243">
            <v>10.199999999999999</v>
          </cell>
          <cell r="D243">
            <v>4.1849999999999996</v>
          </cell>
        </row>
        <row r="244">
          <cell r="C244">
            <v>10.4</v>
          </cell>
          <cell r="D244">
            <v>4.2439999999999998</v>
          </cell>
        </row>
        <row r="245">
          <cell r="C245">
            <v>10.6</v>
          </cell>
          <cell r="D245">
            <v>4.3019999999999996</v>
          </cell>
        </row>
        <row r="246">
          <cell r="C246">
            <v>10.8</v>
          </cell>
          <cell r="D246">
            <v>4.3609999999999998</v>
          </cell>
        </row>
        <row r="247">
          <cell r="C247">
            <v>11</v>
          </cell>
          <cell r="D247">
            <v>4.4189999999999996</v>
          </cell>
        </row>
        <row r="248">
          <cell r="C248">
            <v>11.2</v>
          </cell>
          <cell r="D248">
            <v>4.4770000000000003</v>
          </cell>
        </row>
        <row r="249">
          <cell r="C249">
            <v>11.4</v>
          </cell>
          <cell r="D249">
            <v>4.5339999999999998</v>
          </cell>
        </row>
        <row r="250">
          <cell r="C250">
            <v>11.6</v>
          </cell>
          <cell r="D250">
            <v>4.5919999999999996</v>
          </cell>
        </row>
        <row r="251">
          <cell r="C251">
            <v>11.8</v>
          </cell>
          <cell r="D251">
            <v>4.649</v>
          </cell>
        </row>
        <row r="252">
          <cell r="C252">
            <v>12</v>
          </cell>
          <cell r="D252">
            <v>4.7069999999999999</v>
          </cell>
        </row>
        <row r="253">
          <cell r="C253">
            <v>12.2</v>
          </cell>
          <cell r="D253">
            <v>4.7640000000000002</v>
          </cell>
        </row>
        <row r="254">
          <cell r="C254">
            <v>12.4</v>
          </cell>
          <cell r="D254">
            <v>4.82</v>
          </cell>
        </row>
        <row r="255">
          <cell r="C255">
            <v>12.6</v>
          </cell>
          <cell r="D255">
            <v>4.8769999999999998</v>
          </cell>
        </row>
        <row r="256">
          <cell r="C256">
            <v>12.8</v>
          </cell>
          <cell r="D256">
            <v>4.9340000000000002</v>
          </cell>
        </row>
        <row r="257">
          <cell r="C257">
            <v>13</v>
          </cell>
          <cell r="D257">
            <v>4.99</v>
          </cell>
        </row>
        <row r="258">
          <cell r="C258">
            <v>13.2</v>
          </cell>
          <cell r="D258">
            <v>5.0469999999999997</v>
          </cell>
        </row>
        <row r="259">
          <cell r="C259">
            <v>13.4</v>
          </cell>
          <cell r="D259">
            <v>5.1029999999999998</v>
          </cell>
        </row>
        <row r="260">
          <cell r="C260">
            <v>13.6</v>
          </cell>
          <cell r="D260">
            <v>5.1589999999999998</v>
          </cell>
        </row>
        <row r="261">
          <cell r="C261">
            <v>13.8</v>
          </cell>
          <cell r="D261">
            <v>5.2149999999999999</v>
          </cell>
        </row>
        <row r="262">
          <cell r="C262">
            <v>14</v>
          </cell>
          <cell r="D262">
            <v>5.27</v>
          </cell>
        </row>
        <row r="263">
          <cell r="C263">
            <v>14.2</v>
          </cell>
          <cell r="D263">
            <v>5.3259999999999996</v>
          </cell>
        </row>
        <row r="264">
          <cell r="C264">
            <v>14.4</v>
          </cell>
          <cell r="D264">
            <v>5.3819999999999997</v>
          </cell>
        </row>
        <row r="265">
          <cell r="C265">
            <v>14.6</v>
          </cell>
          <cell r="D265">
            <v>5.4370000000000003</v>
          </cell>
        </row>
        <row r="266">
          <cell r="C266">
            <v>14.8</v>
          </cell>
          <cell r="D266">
            <v>5.492</v>
          </cell>
        </row>
        <row r="267">
          <cell r="C267">
            <v>15</v>
          </cell>
          <cell r="D267">
            <v>5.5469999999999997</v>
          </cell>
        </row>
        <row r="268">
          <cell r="C268">
            <v>15.2</v>
          </cell>
          <cell r="D268">
            <v>5.6020000000000003</v>
          </cell>
        </row>
        <row r="269">
          <cell r="C269">
            <v>15.4</v>
          </cell>
          <cell r="D269">
            <v>5.657</v>
          </cell>
        </row>
        <row r="270">
          <cell r="C270">
            <v>15.6</v>
          </cell>
          <cell r="D270">
            <v>5.7119999999999997</v>
          </cell>
        </row>
        <row r="271">
          <cell r="C271">
            <v>15.8</v>
          </cell>
          <cell r="D271">
            <v>5.7670000000000003</v>
          </cell>
        </row>
        <row r="272">
          <cell r="C272">
            <v>16</v>
          </cell>
          <cell r="D272">
            <v>5.8209999999999997</v>
          </cell>
        </row>
        <row r="273">
          <cell r="C273">
            <v>16.2</v>
          </cell>
          <cell r="D273">
            <v>5.8760000000000003</v>
          </cell>
        </row>
        <row r="274">
          <cell r="C274">
            <v>16.399999999999999</v>
          </cell>
          <cell r="D274">
            <v>5.93</v>
          </cell>
        </row>
        <row r="275">
          <cell r="C275">
            <v>16.600000000000001</v>
          </cell>
          <cell r="D275">
            <v>5.984</v>
          </cell>
        </row>
        <row r="276">
          <cell r="C276">
            <v>16.8</v>
          </cell>
          <cell r="D276">
            <v>6.0389999999999997</v>
          </cell>
        </row>
        <row r="277">
          <cell r="C277">
            <v>17</v>
          </cell>
          <cell r="D277">
            <v>6.093</v>
          </cell>
        </row>
        <row r="278">
          <cell r="C278">
            <v>17.2</v>
          </cell>
          <cell r="D278">
            <v>6.1470000000000002</v>
          </cell>
        </row>
        <row r="279">
          <cell r="C279">
            <v>17.399999999999999</v>
          </cell>
          <cell r="D279">
            <v>6.2009999999999996</v>
          </cell>
        </row>
        <row r="280">
          <cell r="C280">
            <v>17.600000000000001</v>
          </cell>
          <cell r="D280">
            <v>6.2539999999999996</v>
          </cell>
        </row>
        <row r="281">
          <cell r="C281">
            <v>17.8</v>
          </cell>
          <cell r="D281">
            <v>6.3079999999999998</v>
          </cell>
        </row>
        <row r="282">
          <cell r="C282">
            <v>18</v>
          </cell>
          <cell r="D282">
            <v>6.3620000000000001</v>
          </cell>
        </row>
        <row r="283">
          <cell r="C283">
            <v>18.2</v>
          </cell>
          <cell r="D283">
            <v>6.415</v>
          </cell>
        </row>
        <row r="284">
          <cell r="C284">
            <v>18.399999999999999</v>
          </cell>
          <cell r="D284">
            <v>6.4690000000000003</v>
          </cell>
        </row>
        <row r="285">
          <cell r="C285">
            <v>18.600000000000001</v>
          </cell>
          <cell r="D285">
            <v>6.5220000000000002</v>
          </cell>
        </row>
        <row r="286">
          <cell r="C286">
            <v>18.8</v>
          </cell>
          <cell r="D286">
            <v>6.5750000000000002</v>
          </cell>
        </row>
        <row r="287">
          <cell r="C287">
            <v>19</v>
          </cell>
          <cell r="D287">
            <v>6.6289999999999996</v>
          </cell>
        </row>
        <row r="288">
          <cell r="C288">
            <v>19.2</v>
          </cell>
          <cell r="D288">
            <v>6.6820000000000004</v>
          </cell>
        </row>
        <row r="289">
          <cell r="C289">
            <v>19.399999999999999</v>
          </cell>
          <cell r="D289">
            <v>6.734</v>
          </cell>
        </row>
        <row r="290">
          <cell r="C290">
            <v>19.600000000000001</v>
          </cell>
          <cell r="D290">
            <v>6.7880000000000003</v>
          </cell>
        </row>
        <row r="291">
          <cell r="C291">
            <v>19.8</v>
          </cell>
          <cell r="D291">
            <v>6.84</v>
          </cell>
        </row>
        <row r="292">
          <cell r="C292">
            <v>20</v>
          </cell>
          <cell r="D292">
            <v>6.8929999999999998</v>
          </cell>
        </row>
        <row r="293">
          <cell r="C293">
            <v>20.5</v>
          </cell>
          <cell r="D293">
            <v>7.0250000000000004</v>
          </cell>
        </row>
        <row r="294">
          <cell r="C294">
            <v>21</v>
          </cell>
          <cell r="D294">
            <v>7.1559999999999997</v>
          </cell>
        </row>
        <row r="295">
          <cell r="C295">
            <v>21.5</v>
          </cell>
          <cell r="D295">
            <v>7.2869999999999999</v>
          </cell>
        </row>
        <row r="296">
          <cell r="C296">
            <v>22</v>
          </cell>
          <cell r="D296">
            <v>7.4169999999999998</v>
          </cell>
        </row>
        <row r="297">
          <cell r="C297">
            <v>22.5</v>
          </cell>
          <cell r="D297">
            <v>7.5469999999999997</v>
          </cell>
        </row>
        <row r="298">
          <cell r="C298">
            <v>23</v>
          </cell>
          <cell r="D298">
            <v>7.6769999999999996</v>
          </cell>
        </row>
        <row r="299">
          <cell r="C299">
            <v>23.5</v>
          </cell>
          <cell r="D299">
            <v>7.806</v>
          </cell>
        </row>
        <row r="300">
          <cell r="C300">
            <v>24</v>
          </cell>
          <cell r="D300">
            <v>7.9349999999999996</v>
          </cell>
        </row>
        <row r="301">
          <cell r="C301">
            <v>24.5</v>
          </cell>
          <cell r="D301">
            <v>8.0640000000000001</v>
          </cell>
        </row>
        <row r="302">
          <cell r="C302">
            <v>25</v>
          </cell>
          <cell r="D302">
            <v>8.1920000000000002</v>
          </cell>
        </row>
        <row r="303">
          <cell r="C303">
            <v>25.5</v>
          </cell>
          <cell r="D303">
            <v>8.32</v>
          </cell>
        </row>
        <row r="304">
          <cell r="C304">
            <v>26</v>
          </cell>
          <cell r="D304">
            <v>8.4469999999999992</v>
          </cell>
        </row>
        <row r="305">
          <cell r="C305">
            <v>26.5</v>
          </cell>
          <cell r="D305">
            <v>8.5749999999999993</v>
          </cell>
        </row>
        <row r="306">
          <cell r="C306">
            <v>27</v>
          </cell>
          <cell r="D306">
            <v>8.7010000000000005</v>
          </cell>
        </row>
        <row r="307">
          <cell r="C307">
            <v>27.5</v>
          </cell>
          <cell r="D307">
            <v>8.8279999999999994</v>
          </cell>
        </row>
        <row r="308">
          <cell r="C308">
            <v>28</v>
          </cell>
          <cell r="D308">
            <v>8.9550000000000001</v>
          </cell>
        </row>
        <row r="309">
          <cell r="C309">
            <v>28.5</v>
          </cell>
          <cell r="D309">
            <v>9.0809999999999995</v>
          </cell>
        </row>
        <row r="310">
          <cell r="C310">
            <v>29</v>
          </cell>
          <cell r="D310">
            <v>9.2070000000000007</v>
          </cell>
        </row>
        <row r="311">
          <cell r="C311">
            <v>29.5</v>
          </cell>
          <cell r="D311">
            <v>9.3320000000000007</v>
          </cell>
        </row>
        <row r="312">
          <cell r="C312">
            <v>30</v>
          </cell>
          <cell r="D312">
            <v>9.4570000000000007</v>
          </cell>
        </row>
        <row r="313">
          <cell r="C313">
            <v>30.5</v>
          </cell>
          <cell r="D313">
            <v>9.5830000000000002</v>
          </cell>
        </row>
        <row r="314">
          <cell r="C314">
            <v>31</v>
          </cell>
          <cell r="D314">
            <v>9.7070000000000007</v>
          </cell>
        </row>
        <row r="315">
          <cell r="C315">
            <v>31.5</v>
          </cell>
          <cell r="D315">
            <v>9.8320000000000007</v>
          </cell>
        </row>
        <row r="316">
          <cell r="C316">
            <v>32</v>
          </cell>
          <cell r="D316">
            <v>9.9570000000000007</v>
          </cell>
        </row>
        <row r="317">
          <cell r="C317">
            <v>32.5</v>
          </cell>
          <cell r="D317">
            <v>10.08</v>
          </cell>
        </row>
        <row r="318">
          <cell r="C318">
            <v>33</v>
          </cell>
          <cell r="D318">
            <v>10.199999999999999</v>
          </cell>
        </row>
        <row r="319">
          <cell r="C319">
            <v>33.5</v>
          </cell>
          <cell r="D319">
            <v>10.33</v>
          </cell>
        </row>
        <row r="320">
          <cell r="C320">
            <v>34</v>
          </cell>
          <cell r="D320">
            <v>10.45</v>
          </cell>
        </row>
        <row r="321">
          <cell r="C321">
            <v>34.5</v>
          </cell>
          <cell r="D321">
            <v>10.58</v>
          </cell>
        </row>
        <row r="322">
          <cell r="C322">
            <v>35</v>
          </cell>
          <cell r="D322">
            <v>10.7</v>
          </cell>
        </row>
        <row r="323">
          <cell r="C323">
            <v>35.5</v>
          </cell>
          <cell r="D323">
            <v>10.82</v>
          </cell>
        </row>
        <row r="324">
          <cell r="C324">
            <v>36</v>
          </cell>
          <cell r="D324">
            <v>10.94</v>
          </cell>
        </row>
        <row r="325">
          <cell r="C325">
            <v>36.5</v>
          </cell>
          <cell r="D325">
            <v>11.07</v>
          </cell>
        </row>
        <row r="326">
          <cell r="C326">
            <v>37</v>
          </cell>
          <cell r="D326">
            <v>11.19</v>
          </cell>
        </row>
        <row r="327">
          <cell r="C327">
            <v>37.5</v>
          </cell>
          <cell r="D327">
            <v>11.31</v>
          </cell>
        </row>
        <row r="328">
          <cell r="C328">
            <v>38</v>
          </cell>
          <cell r="D328">
            <v>11.43</v>
          </cell>
        </row>
        <row r="329">
          <cell r="C329">
            <v>38.5</v>
          </cell>
          <cell r="D329">
            <v>11.56</v>
          </cell>
        </row>
        <row r="330">
          <cell r="C330">
            <v>39</v>
          </cell>
          <cell r="D330">
            <v>11.68</v>
          </cell>
        </row>
        <row r="331">
          <cell r="C331">
            <v>39.5</v>
          </cell>
          <cell r="D331">
            <v>11.8</v>
          </cell>
        </row>
        <row r="332">
          <cell r="C332">
            <v>40</v>
          </cell>
          <cell r="D332">
            <v>11.92</v>
          </cell>
        </row>
        <row r="333">
          <cell r="C333">
            <v>40.5</v>
          </cell>
          <cell r="D333">
            <v>12.04</v>
          </cell>
        </row>
        <row r="334">
          <cell r="C334">
            <v>41</v>
          </cell>
          <cell r="D334">
            <v>12.16</v>
          </cell>
        </row>
        <row r="335">
          <cell r="C335">
            <v>41.5</v>
          </cell>
          <cell r="D335">
            <v>12.28</v>
          </cell>
        </row>
        <row r="336">
          <cell r="C336">
            <v>42</v>
          </cell>
          <cell r="D336">
            <v>12.41</v>
          </cell>
        </row>
        <row r="337">
          <cell r="C337">
            <v>42.5</v>
          </cell>
          <cell r="D337">
            <v>12.53</v>
          </cell>
        </row>
        <row r="338">
          <cell r="C338">
            <v>43</v>
          </cell>
          <cell r="D338">
            <v>12.65</v>
          </cell>
        </row>
        <row r="339">
          <cell r="C339">
            <v>43.5</v>
          </cell>
          <cell r="D339">
            <v>12.77</v>
          </cell>
        </row>
        <row r="340">
          <cell r="C340">
            <v>44</v>
          </cell>
          <cell r="D340">
            <v>12.89</v>
          </cell>
        </row>
        <row r="341">
          <cell r="C341">
            <v>44.5</v>
          </cell>
          <cell r="D341">
            <v>13.01</v>
          </cell>
        </row>
        <row r="342">
          <cell r="C342">
            <v>45</v>
          </cell>
          <cell r="D342">
            <v>13.13</v>
          </cell>
        </row>
        <row r="343">
          <cell r="C343">
            <v>45.5</v>
          </cell>
          <cell r="D343">
            <v>13.25</v>
          </cell>
        </row>
        <row r="344">
          <cell r="C344">
            <v>46</v>
          </cell>
          <cell r="D344">
            <v>13.37</v>
          </cell>
        </row>
        <row r="345">
          <cell r="C345">
            <v>46.5</v>
          </cell>
          <cell r="D345">
            <v>13.49</v>
          </cell>
        </row>
        <row r="346">
          <cell r="C346">
            <v>47</v>
          </cell>
          <cell r="D346">
            <v>13.61</v>
          </cell>
        </row>
        <row r="347">
          <cell r="C347">
            <v>47.5</v>
          </cell>
          <cell r="D347">
            <v>13.73</v>
          </cell>
        </row>
        <row r="348">
          <cell r="C348">
            <v>48</v>
          </cell>
          <cell r="D348">
            <v>13.85</v>
          </cell>
        </row>
        <row r="349">
          <cell r="C349">
            <v>48.5</v>
          </cell>
          <cell r="D349">
            <v>13.97</v>
          </cell>
        </row>
        <row r="350">
          <cell r="C350">
            <v>49</v>
          </cell>
          <cell r="D350">
            <v>14.09</v>
          </cell>
        </row>
        <row r="351">
          <cell r="C351">
            <v>49.5</v>
          </cell>
          <cell r="D351">
            <v>14.2</v>
          </cell>
        </row>
        <row r="352">
          <cell r="C352">
            <v>50</v>
          </cell>
          <cell r="D352">
            <v>14.32</v>
          </cell>
        </row>
        <row r="353">
          <cell r="C353">
            <v>51</v>
          </cell>
          <cell r="D353">
            <v>14.56</v>
          </cell>
        </row>
        <row r="354">
          <cell r="C354">
            <v>52</v>
          </cell>
          <cell r="D354">
            <v>14.8</v>
          </cell>
        </row>
        <row r="355">
          <cell r="C355">
            <v>53</v>
          </cell>
          <cell r="D355">
            <v>15.04</v>
          </cell>
        </row>
        <row r="356">
          <cell r="C356">
            <v>54</v>
          </cell>
          <cell r="D356">
            <v>15.27</v>
          </cell>
        </row>
        <row r="357">
          <cell r="C357">
            <v>55</v>
          </cell>
          <cell r="D357">
            <v>15.51</v>
          </cell>
        </row>
        <row r="358">
          <cell r="C358">
            <v>56</v>
          </cell>
          <cell r="D358">
            <v>15.74</v>
          </cell>
        </row>
        <row r="359">
          <cell r="C359">
            <v>57</v>
          </cell>
          <cell r="D359">
            <v>15.98</v>
          </cell>
        </row>
        <row r="360">
          <cell r="C360">
            <v>58</v>
          </cell>
          <cell r="D360">
            <v>16.22</v>
          </cell>
        </row>
        <row r="361">
          <cell r="C361">
            <v>59</v>
          </cell>
          <cell r="D361">
            <v>16.45</v>
          </cell>
        </row>
        <row r="362">
          <cell r="C362">
            <v>60</v>
          </cell>
          <cell r="D362">
            <v>16.690000000000001</v>
          </cell>
        </row>
        <row r="363">
          <cell r="C363">
            <v>61</v>
          </cell>
          <cell r="D363">
            <v>16.920000000000002</v>
          </cell>
        </row>
        <row r="364">
          <cell r="C364">
            <v>62</v>
          </cell>
          <cell r="D364">
            <v>17.149999999999999</v>
          </cell>
        </row>
        <row r="365">
          <cell r="C365">
            <v>63</v>
          </cell>
          <cell r="D365">
            <v>17.39</v>
          </cell>
        </row>
        <row r="366">
          <cell r="C366">
            <v>64</v>
          </cell>
          <cell r="D366">
            <v>17.62</v>
          </cell>
        </row>
        <row r="367">
          <cell r="C367">
            <v>65</v>
          </cell>
          <cell r="D367">
            <v>17.850000000000001</v>
          </cell>
        </row>
        <row r="368">
          <cell r="C368">
            <v>66</v>
          </cell>
          <cell r="D368">
            <v>18.09</v>
          </cell>
        </row>
        <row r="369">
          <cell r="C369">
            <v>67</v>
          </cell>
          <cell r="D369">
            <v>18.32</v>
          </cell>
        </row>
        <row r="370">
          <cell r="C370">
            <v>68</v>
          </cell>
          <cell r="D370">
            <v>18.55</v>
          </cell>
        </row>
        <row r="371">
          <cell r="C371">
            <v>69</v>
          </cell>
          <cell r="D371">
            <v>18.79</v>
          </cell>
        </row>
        <row r="372">
          <cell r="C372">
            <v>70</v>
          </cell>
          <cell r="D372">
            <v>19.02</v>
          </cell>
        </row>
        <row r="373">
          <cell r="C373">
            <v>71</v>
          </cell>
          <cell r="D373">
            <v>19.25</v>
          </cell>
        </row>
        <row r="374">
          <cell r="C374">
            <v>72</v>
          </cell>
          <cell r="D374">
            <v>19.48</v>
          </cell>
        </row>
        <row r="375">
          <cell r="C375">
            <v>73</v>
          </cell>
          <cell r="D375">
            <v>19.71</v>
          </cell>
        </row>
        <row r="376">
          <cell r="C376">
            <v>74</v>
          </cell>
          <cell r="D376">
            <v>19.940000000000001</v>
          </cell>
        </row>
        <row r="377">
          <cell r="C377">
            <v>75</v>
          </cell>
          <cell r="D377">
            <v>20.18</v>
          </cell>
        </row>
        <row r="378">
          <cell r="C378">
            <v>76</v>
          </cell>
          <cell r="D378">
            <v>20.41</v>
          </cell>
        </row>
        <row r="379">
          <cell r="C379">
            <v>77</v>
          </cell>
          <cell r="D379">
            <v>20.64</v>
          </cell>
        </row>
        <row r="380">
          <cell r="C380">
            <v>78</v>
          </cell>
          <cell r="D380">
            <v>20.87</v>
          </cell>
        </row>
        <row r="381">
          <cell r="C381">
            <v>79</v>
          </cell>
          <cell r="D381">
            <v>21.1</v>
          </cell>
        </row>
        <row r="382">
          <cell r="C382">
            <v>80</v>
          </cell>
          <cell r="D382">
            <v>21.33</v>
          </cell>
        </row>
        <row r="383">
          <cell r="C383">
            <v>81</v>
          </cell>
          <cell r="D383">
            <v>21.56</v>
          </cell>
        </row>
        <row r="384">
          <cell r="C384">
            <v>82</v>
          </cell>
          <cell r="D384">
            <v>21.69</v>
          </cell>
        </row>
        <row r="385">
          <cell r="C385">
            <v>83</v>
          </cell>
          <cell r="D385">
            <v>22.02</v>
          </cell>
        </row>
        <row r="386">
          <cell r="C386">
            <v>84</v>
          </cell>
          <cell r="D386">
            <v>22.25</v>
          </cell>
        </row>
        <row r="387">
          <cell r="C387">
            <v>85</v>
          </cell>
          <cell r="D387">
            <v>22.48</v>
          </cell>
        </row>
        <row r="388">
          <cell r="C388">
            <v>86</v>
          </cell>
          <cell r="D388">
            <v>22.71</v>
          </cell>
        </row>
        <row r="389">
          <cell r="C389">
            <v>87</v>
          </cell>
          <cell r="D389">
            <v>22.94</v>
          </cell>
        </row>
        <row r="390">
          <cell r="C390">
            <v>88</v>
          </cell>
          <cell r="D390">
            <v>23.17</v>
          </cell>
        </row>
        <row r="391">
          <cell r="C391">
            <v>89</v>
          </cell>
          <cell r="D391">
            <v>23.39</v>
          </cell>
        </row>
        <row r="392">
          <cell r="C392">
            <v>90</v>
          </cell>
          <cell r="D392">
            <v>23.62</v>
          </cell>
        </row>
        <row r="393">
          <cell r="C393">
            <v>91</v>
          </cell>
          <cell r="D393">
            <v>23.85</v>
          </cell>
        </row>
        <row r="394">
          <cell r="C394">
            <v>92</v>
          </cell>
          <cell r="D394">
            <v>24.08</v>
          </cell>
        </row>
        <row r="395">
          <cell r="C395">
            <v>93</v>
          </cell>
          <cell r="D395">
            <v>24.31</v>
          </cell>
        </row>
        <row r="396">
          <cell r="C396">
            <v>94</v>
          </cell>
          <cell r="D396">
            <v>24.54</v>
          </cell>
        </row>
        <row r="397">
          <cell r="C397">
            <v>95</v>
          </cell>
          <cell r="D397">
            <v>24.77</v>
          </cell>
        </row>
        <row r="398">
          <cell r="C398">
            <v>96</v>
          </cell>
          <cell r="D398">
            <v>24.99</v>
          </cell>
        </row>
        <row r="399">
          <cell r="C399">
            <v>97</v>
          </cell>
          <cell r="D399">
            <v>25.22</v>
          </cell>
        </row>
        <row r="400">
          <cell r="C400">
            <v>98</v>
          </cell>
          <cell r="D400">
            <v>25.45</v>
          </cell>
        </row>
        <row r="401">
          <cell r="C401">
            <v>99</v>
          </cell>
          <cell r="D401">
            <v>25.68</v>
          </cell>
        </row>
        <row r="402">
          <cell r="C402">
            <v>100</v>
          </cell>
          <cell r="D402">
            <v>25.91</v>
          </cell>
        </row>
        <row r="403">
          <cell r="C403">
            <v>102</v>
          </cell>
          <cell r="D403">
            <v>26.36</v>
          </cell>
        </row>
        <row r="404">
          <cell r="C404">
            <v>104</v>
          </cell>
          <cell r="D404">
            <v>26.82</v>
          </cell>
        </row>
        <row r="405">
          <cell r="C405">
            <v>106</v>
          </cell>
          <cell r="D405">
            <v>27.27</v>
          </cell>
        </row>
        <row r="406">
          <cell r="C406">
            <v>108</v>
          </cell>
          <cell r="D406">
            <v>27.72</v>
          </cell>
        </row>
        <row r="407">
          <cell r="C407">
            <v>110</v>
          </cell>
          <cell r="D407">
            <v>28.18</v>
          </cell>
        </row>
        <row r="408">
          <cell r="C408">
            <v>112</v>
          </cell>
          <cell r="D408">
            <v>28.63</v>
          </cell>
        </row>
        <row r="409">
          <cell r="C409">
            <v>114</v>
          </cell>
          <cell r="D409">
            <v>29.09</v>
          </cell>
        </row>
        <row r="410">
          <cell r="C410">
            <v>116</v>
          </cell>
          <cell r="D410">
            <v>29.54</v>
          </cell>
        </row>
        <row r="411">
          <cell r="C411">
            <v>118</v>
          </cell>
          <cell r="D411">
            <v>29.89</v>
          </cell>
        </row>
        <row r="412">
          <cell r="C412">
            <v>120</v>
          </cell>
          <cell r="D412">
            <v>30.44</v>
          </cell>
        </row>
        <row r="413">
          <cell r="C413">
            <v>122</v>
          </cell>
          <cell r="D413">
            <v>30.9</v>
          </cell>
        </row>
        <row r="414">
          <cell r="C414">
            <v>124</v>
          </cell>
          <cell r="D414">
            <v>31.35</v>
          </cell>
        </row>
        <row r="415">
          <cell r="C415">
            <v>126</v>
          </cell>
          <cell r="D415">
            <v>31.8</v>
          </cell>
        </row>
        <row r="416">
          <cell r="C416">
            <v>128</v>
          </cell>
          <cell r="D416">
            <v>32.25</v>
          </cell>
        </row>
        <row r="417">
          <cell r="C417">
            <v>130</v>
          </cell>
          <cell r="D417">
            <v>32.700000000000003</v>
          </cell>
        </row>
        <row r="418">
          <cell r="C418">
            <v>132</v>
          </cell>
          <cell r="D418">
            <v>33.15</v>
          </cell>
        </row>
        <row r="419">
          <cell r="C419">
            <v>134</v>
          </cell>
          <cell r="D419">
            <v>33.6</v>
          </cell>
        </row>
        <row r="420">
          <cell r="C420">
            <v>136</v>
          </cell>
          <cell r="D420">
            <v>34.06</v>
          </cell>
        </row>
        <row r="421">
          <cell r="C421">
            <v>138</v>
          </cell>
          <cell r="D421">
            <v>34.51</v>
          </cell>
        </row>
        <row r="422">
          <cell r="C422">
            <v>140</v>
          </cell>
          <cell r="D422">
            <v>34.96</v>
          </cell>
        </row>
        <row r="423">
          <cell r="C423">
            <v>142</v>
          </cell>
          <cell r="D423">
            <v>35.409999999999997</v>
          </cell>
        </row>
        <row r="424">
          <cell r="C424">
            <v>144</v>
          </cell>
          <cell r="D424">
            <v>35.86</v>
          </cell>
        </row>
        <row r="425">
          <cell r="C425">
            <v>146</v>
          </cell>
          <cell r="D425">
            <v>36.31</v>
          </cell>
        </row>
        <row r="426">
          <cell r="C426">
            <v>148</v>
          </cell>
          <cell r="D426">
            <v>36.76</v>
          </cell>
        </row>
        <row r="427">
          <cell r="C427">
            <v>150</v>
          </cell>
          <cell r="D427">
            <v>37.21</v>
          </cell>
        </row>
        <row r="428">
          <cell r="C428">
            <v>152</v>
          </cell>
          <cell r="D428">
            <v>37.659999999999997</v>
          </cell>
        </row>
        <row r="429">
          <cell r="C429">
            <v>154</v>
          </cell>
          <cell r="D429">
            <v>38.11</v>
          </cell>
        </row>
        <row r="430">
          <cell r="C430">
            <v>156</v>
          </cell>
          <cell r="D430">
            <v>38.56</v>
          </cell>
        </row>
        <row r="431">
          <cell r="C431">
            <v>158</v>
          </cell>
          <cell r="D431">
            <v>39.01</v>
          </cell>
        </row>
        <row r="432">
          <cell r="C432">
            <v>160</v>
          </cell>
          <cell r="D432">
            <v>39.46</v>
          </cell>
        </row>
        <row r="433">
          <cell r="C433">
            <v>162</v>
          </cell>
          <cell r="D433">
            <v>39.909999999999997</v>
          </cell>
        </row>
        <row r="434">
          <cell r="C434">
            <v>164</v>
          </cell>
          <cell r="D434">
            <v>40.35</v>
          </cell>
        </row>
        <row r="435">
          <cell r="C435">
            <v>166</v>
          </cell>
          <cell r="D435">
            <v>40.799999999999997</v>
          </cell>
        </row>
        <row r="436">
          <cell r="C436">
            <v>168</v>
          </cell>
          <cell r="D436">
            <v>41.25</v>
          </cell>
        </row>
        <row r="437">
          <cell r="C437">
            <v>170</v>
          </cell>
          <cell r="D437">
            <v>41.7</v>
          </cell>
        </row>
        <row r="438">
          <cell r="C438">
            <v>172</v>
          </cell>
          <cell r="D438">
            <v>42.15</v>
          </cell>
        </row>
        <row r="439">
          <cell r="C439">
            <v>174</v>
          </cell>
          <cell r="D439">
            <v>42.6</v>
          </cell>
        </row>
        <row r="440">
          <cell r="C440">
            <v>176</v>
          </cell>
          <cell r="D440">
            <v>43.05</v>
          </cell>
        </row>
        <row r="441">
          <cell r="C441">
            <v>178</v>
          </cell>
          <cell r="D441">
            <v>43.5</v>
          </cell>
        </row>
        <row r="442">
          <cell r="C442">
            <v>180</v>
          </cell>
          <cell r="D442">
            <v>43.95</v>
          </cell>
        </row>
        <row r="443">
          <cell r="C443">
            <v>182</v>
          </cell>
          <cell r="D443">
            <v>44.4</v>
          </cell>
        </row>
        <row r="444">
          <cell r="C444">
            <v>184</v>
          </cell>
          <cell r="D444">
            <v>44.84</v>
          </cell>
        </row>
        <row r="445">
          <cell r="C445">
            <v>186</v>
          </cell>
          <cell r="D445">
            <v>45.29</v>
          </cell>
        </row>
        <row r="446">
          <cell r="C446">
            <v>188</v>
          </cell>
          <cell r="D446">
            <v>45.74</v>
          </cell>
        </row>
        <row r="447">
          <cell r="C447">
            <v>190</v>
          </cell>
          <cell r="D447">
            <v>46.19</v>
          </cell>
        </row>
        <row r="448">
          <cell r="C448">
            <v>192</v>
          </cell>
          <cell r="D448">
            <v>46.64</v>
          </cell>
        </row>
        <row r="449">
          <cell r="C449">
            <v>194</v>
          </cell>
          <cell r="D449">
            <v>47.09</v>
          </cell>
        </row>
        <row r="450">
          <cell r="C450">
            <v>196</v>
          </cell>
          <cell r="D450">
            <v>47.54</v>
          </cell>
        </row>
        <row r="451">
          <cell r="C451">
            <v>198</v>
          </cell>
          <cell r="D451">
            <v>47.99</v>
          </cell>
        </row>
        <row r="452">
          <cell r="C452">
            <v>200</v>
          </cell>
          <cell r="D452">
            <v>48.43</v>
          </cell>
        </row>
        <row r="453">
          <cell r="C453">
            <v>205</v>
          </cell>
          <cell r="D453">
            <v>49.49</v>
          </cell>
        </row>
        <row r="454">
          <cell r="C454">
            <v>210</v>
          </cell>
          <cell r="D454">
            <v>50.59</v>
          </cell>
        </row>
        <row r="455">
          <cell r="C455">
            <v>215</v>
          </cell>
          <cell r="D455">
            <v>51.7</v>
          </cell>
        </row>
        <row r="456">
          <cell r="C456">
            <v>220</v>
          </cell>
          <cell r="D456">
            <v>52.8</v>
          </cell>
        </row>
        <row r="457">
          <cell r="C457">
            <v>225</v>
          </cell>
          <cell r="D457">
            <v>53.9</v>
          </cell>
        </row>
        <row r="458">
          <cell r="C458">
            <v>230</v>
          </cell>
          <cell r="D458">
            <v>55</v>
          </cell>
        </row>
        <row r="459">
          <cell r="C459">
            <v>235</v>
          </cell>
          <cell r="D459">
            <v>56.1</v>
          </cell>
        </row>
        <row r="460">
          <cell r="C460">
            <v>240</v>
          </cell>
          <cell r="D460">
            <v>57.19</v>
          </cell>
        </row>
        <row r="461">
          <cell r="C461">
            <v>245</v>
          </cell>
          <cell r="D461">
            <v>58.29</v>
          </cell>
        </row>
        <row r="462">
          <cell r="C462">
            <v>250</v>
          </cell>
          <cell r="D462">
            <v>59.38</v>
          </cell>
        </row>
        <row r="463">
          <cell r="C463">
            <v>255</v>
          </cell>
          <cell r="D463">
            <v>60.48</v>
          </cell>
        </row>
        <row r="464">
          <cell r="C464">
            <v>260</v>
          </cell>
          <cell r="D464">
            <v>61.57</v>
          </cell>
        </row>
        <row r="465">
          <cell r="C465">
            <v>265</v>
          </cell>
          <cell r="D465">
            <v>62.66</v>
          </cell>
        </row>
        <row r="466">
          <cell r="C466">
            <v>270</v>
          </cell>
          <cell r="D466">
            <v>63.75</v>
          </cell>
        </row>
        <row r="467">
          <cell r="C467">
            <v>275</v>
          </cell>
          <cell r="D467">
            <v>64.849999999999994</v>
          </cell>
        </row>
        <row r="468">
          <cell r="C468">
            <v>280</v>
          </cell>
          <cell r="D468">
            <v>65.94</v>
          </cell>
        </row>
        <row r="469">
          <cell r="C469">
            <v>285</v>
          </cell>
          <cell r="D469">
            <v>67.03</v>
          </cell>
        </row>
        <row r="470">
          <cell r="C470">
            <v>290</v>
          </cell>
          <cell r="D470">
            <v>68.12</v>
          </cell>
        </row>
        <row r="471">
          <cell r="C471">
            <v>295</v>
          </cell>
          <cell r="D471">
            <v>69.2</v>
          </cell>
        </row>
        <row r="472">
          <cell r="C472">
            <v>300</v>
          </cell>
          <cell r="D472">
            <v>70.290000000000006</v>
          </cell>
        </row>
        <row r="473">
          <cell r="C473">
            <v>305</v>
          </cell>
          <cell r="D473">
            <v>71.38</v>
          </cell>
        </row>
        <row r="474">
          <cell r="C474">
            <v>310</v>
          </cell>
          <cell r="D474">
            <v>72.459999999999994</v>
          </cell>
        </row>
        <row r="475">
          <cell r="C475">
            <v>315</v>
          </cell>
          <cell r="D475">
            <v>73.55</v>
          </cell>
        </row>
        <row r="476">
          <cell r="C476">
            <v>320</v>
          </cell>
          <cell r="D476">
            <v>74.63</v>
          </cell>
        </row>
        <row r="477">
          <cell r="C477">
            <v>325</v>
          </cell>
          <cell r="D477">
            <v>75.72</v>
          </cell>
        </row>
        <row r="478">
          <cell r="C478">
            <v>330</v>
          </cell>
          <cell r="D478">
            <v>76.8</v>
          </cell>
        </row>
        <row r="479">
          <cell r="C479">
            <v>335</v>
          </cell>
          <cell r="D479">
            <v>77.88</v>
          </cell>
        </row>
        <row r="480">
          <cell r="C480">
            <v>340</v>
          </cell>
          <cell r="D480">
            <v>78.959999999999994</v>
          </cell>
        </row>
        <row r="481">
          <cell r="C481">
            <v>345</v>
          </cell>
          <cell r="D481">
            <v>80.040000000000006</v>
          </cell>
        </row>
        <row r="482">
          <cell r="C482">
            <v>350</v>
          </cell>
          <cell r="D482">
            <v>81.12</v>
          </cell>
        </row>
        <row r="483">
          <cell r="C483">
            <v>355</v>
          </cell>
          <cell r="D483">
            <v>82.2</v>
          </cell>
        </row>
        <row r="484">
          <cell r="C484">
            <v>360</v>
          </cell>
          <cell r="D484">
            <v>83.28</v>
          </cell>
        </row>
        <row r="485">
          <cell r="C485">
            <v>365</v>
          </cell>
          <cell r="D485">
            <v>84.36</v>
          </cell>
        </row>
        <row r="486">
          <cell r="C486">
            <v>370</v>
          </cell>
          <cell r="D486">
            <v>85.44</v>
          </cell>
        </row>
        <row r="487">
          <cell r="C487">
            <v>375</v>
          </cell>
          <cell r="D487">
            <v>86.52</v>
          </cell>
        </row>
        <row r="488">
          <cell r="C488">
            <v>380</v>
          </cell>
          <cell r="D488">
            <v>87.6</v>
          </cell>
        </row>
        <row r="489">
          <cell r="C489">
            <v>385</v>
          </cell>
          <cell r="D489">
            <v>88.67</v>
          </cell>
        </row>
        <row r="490">
          <cell r="C490">
            <v>390</v>
          </cell>
          <cell r="D490">
            <v>89.75</v>
          </cell>
        </row>
        <row r="491">
          <cell r="C491">
            <v>395</v>
          </cell>
          <cell r="D491">
            <v>90.82</v>
          </cell>
        </row>
        <row r="492">
          <cell r="C492">
            <v>400</v>
          </cell>
          <cell r="D492">
            <v>91.9</v>
          </cell>
        </row>
        <row r="493">
          <cell r="C493">
            <v>405</v>
          </cell>
          <cell r="D493">
            <v>92.97</v>
          </cell>
        </row>
        <row r="494">
          <cell r="C494">
            <v>410</v>
          </cell>
          <cell r="D494">
            <v>94.05</v>
          </cell>
        </row>
        <row r="495">
          <cell r="C495">
            <v>415</v>
          </cell>
          <cell r="D495">
            <v>95.12</v>
          </cell>
        </row>
        <row r="496">
          <cell r="C496">
            <v>420</v>
          </cell>
          <cell r="D496">
            <v>96.2</v>
          </cell>
        </row>
        <row r="497">
          <cell r="C497">
            <v>425</v>
          </cell>
          <cell r="D497">
            <v>97.27</v>
          </cell>
        </row>
        <row r="498">
          <cell r="C498">
            <v>430</v>
          </cell>
          <cell r="D498">
            <v>98.34</v>
          </cell>
        </row>
        <row r="499">
          <cell r="C499">
            <v>435</v>
          </cell>
          <cell r="D499">
            <v>99.41</v>
          </cell>
        </row>
        <row r="500">
          <cell r="C500">
            <v>440</v>
          </cell>
          <cell r="D500">
            <v>100.49</v>
          </cell>
        </row>
        <row r="501">
          <cell r="C501">
            <v>445</v>
          </cell>
          <cell r="D501">
            <v>101.56</v>
          </cell>
        </row>
        <row r="502">
          <cell r="C502">
            <v>450</v>
          </cell>
          <cell r="D502">
            <v>102.63</v>
          </cell>
        </row>
        <row r="503">
          <cell r="C503">
            <v>455</v>
          </cell>
          <cell r="D503">
            <v>103.7</v>
          </cell>
        </row>
        <row r="504">
          <cell r="C504">
            <v>460</v>
          </cell>
          <cell r="D504">
            <v>104.77</v>
          </cell>
        </row>
        <row r="505">
          <cell r="C505">
            <v>465</v>
          </cell>
          <cell r="D505">
            <v>105.84</v>
          </cell>
        </row>
        <row r="506">
          <cell r="C506">
            <v>470</v>
          </cell>
          <cell r="D506">
            <v>106.91</v>
          </cell>
        </row>
        <row r="507">
          <cell r="C507">
            <v>475</v>
          </cell>
          <cell r="D507">
            <v>107.98</v>
          </cell>
        </row>
        <row r="508">
          <cell r="C508">
            <v>480</v>
          </cell>
          <cell r="D508">
            <v>109.05</v>
          </cell>
        </row>
        <row r="509">
          <cell r="C509">
            <v>485</v>
          </cell>
          <cell r="D509">
            <v>110.11</v>
          </cell>
        </row>
        <row r="510">
          <cell r="C510">
            <v>490</v>
          </cell>
          <cell r="D510">
            <v>111.18</v>
          </cell>
        </row>
        <row r="511">
          <cell r="C511">
            <v>495</v>
          </cell>
          <cell r="D511">
            <v>112.25</v>
          </cell>
        </row>
        <row r="512">
          <cell r="C512">
            <v>500</v>
          </cell>
          <cell r="D512">
            <v>113.32</v>
          </cell>
        </row>
        <row r="513">
          <cell r="C513">
            <v>505</v>
          </cell>
          <cell r="D513">
            <v>114.38</v>
          </cell>
        </row>
        <row r="514">
          <cell r="C514">
            <v>510</v>
          </cell>
          <cell r="D514">
            <v>115.45</v>
          </cell>
        </row>
        <row r="515">
          <cell r="C515">
            <v>515</v>
          </cell>
          <cell r="D515">
            <v>116.52</v>
          </cell>
        </row>
        <row r="516">
          <cell r="C516">
            <v>520</v>
          </cell>
          <cell r="D516">
            <v>117.58</v>
          </cell>
        </row>
        <row r="517">
          <cell r="C517">
            <v>525</v>
          </cell>
          <cell r="D517">
            <v>118.65</v>
          </cell>
        </row>
        <row r="518">
          <cell r="C518">
            <v>530</v>
          </cell>
          <cell r="D518">
            <v>119.71</v>
          </cell>
        </row>
        <row r="519">
          <cell r="C519">
            <v>535</v>
          </cell>
          <cell r="D519">
            <v>120.78</v>
          </cell>
        </row>
        <row r="520">
          <cell r="C520">
            <v>540</v>
          </cell>
          <cell r="D520">
            <v>121.84</v>
          </cell>
        </row>
        <row r="521">
          <cell r="C521">
            <v>545</v>
          </cell>
          <cell r="D521">
            <v>122.91</v>
          </cell>
        </row>
        <row r="522">
          <cell r="C522">
            <v>550</v>
          </cell>
          <cell r="D522">
            <v>123.97</v>
          </cell>
        </row>
        <row r="523">
          <cell r="C523">
            <v>555</v>
          </cell>
          <cell r="D523">
            <v>125.04</v>
          </cell>
        </row>
        <row r="524">
          <cell r="C524">
            <v>560</v>
          </cell>
          <cell r="D524">
            <v>126.1</v>
          </cell>
        </row>
        <row r="525">
          <cell r="C525">
            <v>565</v>
          </cell>
          <cell r="D525">
            <v>127.16</v>
          </cell>
        </row>
        <row r="526">
          <cell r="C526">
            <v>570</v>
          </cell>
          <cell r="D526">
            <v>128.22</v>
          </cell>
        </row>
        <row r="527">
          <cell r="C527">
            <v>575</v>
          </cell>
          <cell r="D527">
            <v>129.29</v>
          </cell>
        </row>
        <row r="528">
          <cell r="C528">
            <v>580</v>
          </cell>
          <cell r="D528">
            <v>130.35</v>
          </cell>
        </row>
        <row r="529">
          <cell r="C529">
            <v>585</v>
          </cell>
          <cell r="D529">
            <v>131.41</v>
          </cell>
        </row>
        <row r="530">
          <cell r="C530">
            <v>590</v>
          </cell>
          <cell r="D530">
            <v>132.47</v>
          </cell>
        </row>
        <row r="531">
          <cell r="C531">
            <v>595</v>
          </cell>
          <cell r="D531">
            <v>133.54</v>
          </cell>
        </row>
        <row r="532">
          <cell r="C532">
            <v>600</v>
          </cell>
          <cell r="D532">
            <v>134.6</v>
          </cell>
        </row>
        <row r="533">
          <cell r="C533">
            <v>605</v>
          </cell>
          <cell r="D533">
            <v>135.66</v>
          </cell>
        </row>
        <row r="534">
          <cell r="C534">
            <v>610</v>
          </cell>
          <cell r="D534">
            <v>136.72</v>
          </cell>
        </row>
        <row r="535">
          <cell r="C535">
            <v>615</v>
          </cell>
          <cell r="D535">
            <v>137.78</v>
          </cell>
        </row>
        <row r="536">
          <cell r="C536">
            <v>620</v>
          </cell>
          <cell r="D536">
            <v>138.84</v>
          </cell>
        </row>
        <row r="537">
          <cell r="C537">
            <v>625</v>
          </cell>
          <cell r="D537">
            <v>139.9</v>
          </cell>
        </row>
        <row r="538">
          <cell r="C538">
            <v>630</v>
          </cell>
          <cell r="D538">
            <v>140.96</v>
          </cell>
        </row>
        <row r="539">
          <cell r="C539">
            <v>635</v>
          </cell>
          <cell r="D539">
            <v>142.02000000000001</v>
          </cell>
        </row>
        <row r="540">
          <cell r="C540">
            <v>640</v>
          </cell>
          <cell r="D540">
            <v>143.08000000000001</v>
          </cell>
        </row>
        <row r="541">
          <cell r="C541">
            <v>645</v>
          </cell>
          <cell r="D541">
            <v>144.13999999999999</v>
          </cell>
        </row>
        <row r="542">
          <cell r="C542">
            <v>650</v>
          </cell>
          <cell r="D542">
            <v>145.19999999999999</v>
          </cell>
        </row>
        <row r="543">
          <cell r="C543">
            <v>655</v>
          </cell>
          <cell r="D543">
            <v>146.25</v>
          </cell>
        </row>
        <row r="544">
          <cell r="C544">
            <v>660</v>
          </cell>
          <cell r="D544">
            <v>147.31</v>
          </cell>
        </row>
        <row r="545">
          <cell r="C545">
            <v>665</v>
          </cell>
          <cell r="D545">
            <v>148.37</v>
          </cell>
        </row>
        <row r="546">
          <cell r="C546">
            <v>670</v>
          </cell>
          <cell r="D546">
            <v>149.43</v>
          </cell>
        </row>
        <row r="547">
          <cell r="C547">
            <v>675</v>
          </cell>
          <cell r="D547">
            <v>150.49</v>
          </cell>
        </row>
        <row r="548">
          <cell r="C548">
            <v>680</v>
          </cell>
          <cell r="D548">
            <v>151.55000000000001</v>
          </cell>
        </row>
        <row r="549">
          <cell r="C549">
            <v>685</v>
          </cell>
          <cell r="D549">
            <v>152.6</v>
          </cell>
        </row>
        <row r="550">
          <cell r="C550">
            <v>690</v>
          </cell>
          <cell r="D550">
            <v>153.66</v>
          </cell>
        </row>
        <row r="551">
          <cell r="C551">
            <v>695</v>
          </cell>
          <cell r="D551">
            <v>154.72</v>
          </cell>
        </row>
        <row r="552">
          <cell r="C552">
            <v>700</v>
          </cell>
          <cell r="D552">
            <v>155.77000000000001</v>
          </cell>
        </row>
        <row r="553">
          <cell r="C553">
            <v>705</v>
          </cell>
          <cell r="D553">
            <v>156.83000000000001</v>
          </cell>
        </row>
        <row r="554">
          <cell r="C554">
            <v>710</v>
          </cell>
          <cell r="D554">
            <v>157.88999999999999</v>
          </cell>
        </row>
        <row r="555">
          <cell r="C555">
            <v>715</v>
          </cell>
          <cell r="D555">
            <v>158.94</v>
          </cell>
        </row>
        <row r="556">
          <cell r="C556">
            <v>720</v>
          </cell>
          <cell r="D556">
            <v>160</v>
          </cell>
        </row>
        <row r="557">
          <cell r="C557">
            <v>725</v>
          </cell>
          <cell r="D557">
            <v>161.06</v>
          </cell>
        </row>
        <row r="558">
          <cell r="C558">
            <v>730</v>
          </cell>
          <cell r="D558">
            <v>162.11000000000001</v>
          </cell>
        </row>
        <row r="559">
          <cell r="C559">
            <v>735</v>
          </cell>
          <cell r="D559">
            <v>163.16999999999999</v>
          </cell>
        </row>
        <row r="560">
          <cell r="C560">
            <v>740</v>
          </cell>
          <cell r="D560">
            <v>164.22</v>
          </cell>
        </row>
        <row r="561">
          <cell r="C561">
            <v>745</v>
          </cell>
          <cell r="D561">
            <v>165.28</v>
          </cell>
        </row>
        <row r="562">
          <cell r="C562">
            <v>750</v>
          </cell>
          <cell r="D562">
            <v>166.33</v>
          </cell>
        </row>
        <row r="563">
          <cell r="C563">
            <v>755</v>
          </cell>
          <cell r="D563">
            <v>167.39</v>
          </cell>
        </row>
        <row r="564">
          <cell r="C564">
            <v>760</v>
          </cell>
          <cell r="D564">
            <v>168.44</v>
          </cell>
        </row>
        <row r="565">
          <cell r="C565">
            <v>765</v>
          </cell>
          <cell r="D565">
            <v>169.5</v>
          </cell>
        </row>
        <row r="566">
          <cell r="C566">
            <v>770</v>
          </cell>
          <cell r="D566">
            <v>170.55</v>
          </cell>
        </row>
        <row r="567">
          <cell r="C567">
            <v>775</v>
          </cell>
          <cell r="D567">
            <v>171.6</v>
          </cell>
        </row>
        <row r="568">
          <cell r="C568">
            <v>780</v>
          </cell>
          <cell r="D568">
            <v>172.66</v>
          </cell>
        </row>
        <row r="569">
          <cell r="C569">
            <v>785</v>
          </cell>
          <cell r="D569">
            <v>173.71</v>
          </cell>
        </row>
        <row r="570">
          <cell r="C570">
            <v>790</v>
          </cell>
          <cell r="D570">
            <v>174.76</v>
          </cell>
        </row>
        <row r="571">
          <cell r="C571">
            <v>795</v>
          </cell>
          <cell r="D571">
            <v>175.82</v>
          </cell>
        </row>
        <row r="572">
          <cell r="C572">
            <v>800</v>
          </cell>
          <cell r="D572">
            <v>176.87</v>
          </cell>
        </row>
        <row r="573">
          <cell r="C573">
            <v>810</v>
          </cell>
          <cell r="D573">
            <v>178.98</v>
          </cell>
        </row>
        <row r="574">
          <cell r="C574">
            <v>820</v>
          </cell>
          <cell r="D574">
            <v>181.08</v>
          </cell>
        </row>
        <row r="575">
          <cell r="C575">
            <v>830</v>
          </cell>
          <cell r="D575">
            <v>183.19</v>
          </cell>
        </row>
        <row r="576">
          <cell r="C576">
            <v>840</v>
          </cell>
          <cell r="D576">
            <v>185.29</v>
          </cell>
        </row>
        <row r="577">
          <cell r="C577">
            <v>850</v>
          </cell>
          <cell r="D577">
            <v>187.39</v>
          </cell>
        </row>
        <row r="578">
          <cell r="C578">
            <v>860</v>
          </cell>
          <cell r="D578">
            <v>189.49</v>
          </cell>
        </row>
        <row r="579">
          <cell r="C579">
            <v>870</v>
          </cell>
          <cell r="D579">
            <v>191.6</v>
          </cell>
        </row>
        <row r="580">
          <cell r="C580">
            <v>880</v>
          </cell>
          <cell r="D580">
            <v>193.7</v>
          </cell>
        </row>
        <row r="581">
          <cell r="C581">
            <v>890</v>
          </cell>
          <cell r="D581">
            <v>195.7</v>
          </cell>
        </row>
        <row r="582">
          <cell r="C582">
            <v>900</v>
          </cell>
          <cell r="D582">
            <v>197.9</v>
          </cell>
        </row>
        <row r="583">
          <cell r="C583">
            <v>910</v>
          </cell>
          <cell r="D583">
            <v>200</v>
          </cell>
        </row>
        <row r="584">
          <cell r="C584">
            <v>920</v>
          </cell>
          <cell r="D584">
            <v>202.1</v>
          </cell>
        </row>
        <row r="585">
          <cell r="C585">
            <v>930</v>
          </cell>
          <cell r="D585">
            <v>204.2</v>
          </cell>
        </row>
        <row r="586">
          <cell r="C586">
            <v>940</v>
          </cell>
          <cell r="D586">
            <v>206.3</v>
          </cell>
        </row>
        <row r="587">
          <cell r="C587">
            <v>950</v>
          </cell>
          <cell r="D587">
            <v>208.39</v>
          </cell>
        </row>
        <row r="588">
          <cell r="C588">
            <v>960</v>
          </cell>
          <cell r="D588">
            <v>210.49</v>
          </cell>
        </row>
        <row r="589">
          <cell r="C589">
            <v>970</v>
          </cell>
          <cell r="D589">
            <v>212.59</v>
          </cell>
        </row>
        <row r="590">
          <cell r="C590">
            <v>980</v>
          </cell>
          <cell r="D590">
            <v>214.68</v>
          </cell>
        </row>
        <row r="591">
          <cell r="C591">
            <v>990</v>
          </cell>
          <cell r="D591">
            <v>216.78</v>
          </cell>
        </row>
        <row r="592">
          <cell r="C592">
            <v>1000</v>
          </cell>
          <cell r="D592">
            <v>218.87</v>
          </cell>
        </row>
        <row r="593">
          <cell r="C593">
            <v>1250</v>
          </cell>
          <cell r="D593">
            <v>271.14</v>
          </cell>
        </row>
        <row r="594">
          <cell r="C594">
            <v>1600</v>
          </cell>
          <cell r="D594">
            <v>343.9</v>
          </cell>
        </row>
        <row r="595">
          <cell r="C595">
            <v>2000</v>
          </cell>
          <cell r="D595">
            <v>426.8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1"/>
  <sheetViews>
    <sheetView tabSelected="1" zoomScaleNormal="100" workbookViewId="0">
      <selection activeCell="G8" sqref="G8"/>
    </sheetView>
  </sheetViews>
  <sheetFormatPr defaultColWidth="9" defaultRowHeight="12.75"/>
  <cols>
    <col min="1" max="1" width="3.25" style="2" customWidth="1"/>
    <col min="2" max="2" width="45.125" style="1" customWidth="1"/>
    <col min="3" max="3" width="4.5" style="2" customWidth="1"/>
    <col min="4" max="4" width="5.625" style="2" customWidth="1"/>
    <col min="5" max="10" width="7" style="1" customWidth="1"/>
    <col min="11" max="12" width="9" style="1"/>
    <col min="13" max="13" width="9.375" style="1" customWidth="1"/>
    <col min="14" max="14" width="9" style="1"/>
    <col min="15" max="15" width="9.5" style="1" customWidth="1"/>
    <col min="16" max="16384" width="9" style="1"/>
  </cols>
  <sheetData>
    <row r="1" spans="1:15" ht="40.5" customHeight="1">
      <c r="A1" s="81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3" spans="1:15" ht="15" customHeight="1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" customHeight="1">
      <c r="A5" s="17" t="s">
        <v>53</v>
      </c>
      <c r="B5" s="7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" customHeight="1">
      <c r="A6" s="17" t="s">
        <v>50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" customHeight="1">
      <c r="A7" s="17" t="s">
        <v>51</v>
      </c>
      <c r="B7" s="7"/>
      <c r="C7" s="6"/>
      <c r="D7" s="6"/>
      <c r="E7" s="7"/>
      <c r="F7" s="7"/>
      <c r="G7" s="7"/>
      <c r="H7" s="7"/>
      <c r="I7" s="7"/>
      <c r="J7" s="7"/>
      <c r="K7" s="7"/>
      <c r="L7" s="67"/>
      <c r="M7" s="67"/>
      <c r="N7" s="67"/>
      <c r="O7" s="67"/>
    </row>
    <row r="8" spans="1:15" ht="15.75" customHeight="1">
      <c r="K8" s="7"/>
      <c r="L8" s="7" t="s">
        <v>17</v>
      </c>
      <c r="M8" s="7"/>
      <c r="N8" s="68">
        <f>O39</f>
        <v>0</v>
      </c>
      <c r="O8" s="7" t="s">
        <v>18</v>
      </c>
    </row>
    <row r="9" spans="1:15" ht="15.75" customHeight="1">
      <c r="A9" s="82" t="s">
        <v>58</v>
      </c>
      <c r="B9" s="82"/>
      <c r="C9" s="90" t="s">
        <v>59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ht="15.75" customHeight="1" thickBot="1">
      <c r="A10" s="89"/>
      <c r="B10" s="89"/>
      <c r="C10" s="89"/>
      <c r="D10" s="89"/>
      <c r="K10" s="7"/>
      <c r="L10" s="7"/>
      <c r="M10" s="7"/>
      <c r="N10" s="7"/>
      <c r="O10" s="7"/>
    </row>
    <row r="11" spans="1:15" ht="14.25" customHeight="1">
      <c r="A11" s="72" t="s">
        <v>0</v>
      </c>
      <c r="B11" s="76" t="s">
        <v>1</v>
      </c>
      <c r="C11" s="74" t="s">
        <v>5</v>
      </c>
      <c r="D11" s="74" t="s">
        <v>6</v>
      </c>
      <c r="E11" s="78" t="s">
        <v>7</v>
      </c>
      <c r="F11" s="79"/>
      <c r="G11" s="79"/>
      <c r="H11" s="79"/>
      <c r="I11" s="79"/>
      <c r="J11" s="80"/>
      <c r="K11" s="78" t="s">
        <v>8</v>
      </c>
      <c r="L11" s="79"/>
      <c r="M11" s="79"/>
      <c r="N11" s="79"/>
      <c r="O11" s="83"/>
    </row>
    <row r="12" spans="1:15" ht="71.25" customHeight="1">
      <c r="A12" s="73"/>
      <c r="B12" s="77"/>
      <c r="C12" s="75"/>
      <c r="D12" s="75"/>
      <c r="E12" s="3" t="s">
        <v>9</v>
      </c>
      <c r="F12" s="3" t="s">
        <v>10</v>
      </c>
      <c r="G12" s="3" t="s">
        <v>11</v>
      </c>
      <c r="H12" s="3" t="s">
        <v>12</v>
      </c>
      <c r="I12" s="3" t="s">
        <v>13</v>
      </c>
      <c r="J12" s="4" t="s">
        <v>14</v>
      </c>
      <c r="K12" s="3" t="s">
        <v>15</v>
      </c>
      <c r="L12" s="3" t="s">
        <v>11</v>
      </c>
      <c r="M12" s="3" t="s">
        <v>12</v>
      </c>
      <c r="N12" s="3" t="s">
        <v>13</v>
      </c>
      <c r="O12" s="5" t="s">
        <v>16</v>
      </c>
    </row>
    <row r="13" spans="1:15" ht="12.75" customHeight="1" thickBot="1">
      <c r="A13" s="15">
        <v>1</v>
      </c>
      <c r="B13" s="18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6">
        <v>15</v>
      </c>
    </row>
    <row r="14" spans="1:15" ht="21" customHeight="1">
      <c r="A14" s="25">
        <v>1</v>
      </c>
      <c r="B14" s="26" t="s">
        <v>22</v>
      </c>
      <c r="C14" s="27" t="s">
        <v>2</v>
      </c>
      <c r="D14" s="28">
        <v>290</v>
      </c>
      <c r="E14" s="36"/>
      <c r="F14" s="36"/>
      <c r="G14" s="35">
        <f t="shared" ref="G14:G19" si="0">ROUND(E14*F14,2)</f>
        <v>0</v>
      </c>
      <c r="H14" s="36"/>
      <c r="I14" s="36"/>
      <c r="J14" s="23"/>
      <c r="K14" s="8">
        <f>ROUND(D14*E14,2)</f>
        <v>0</v>
      </c>
      <c r="L14" s="8">
        <f t="shared" ref="L14:L35" si="1">ROUND(G14*D14,2)</f>
        <v>0</v>
      </c>
      <c r="M14" s="10">
        <f t="shared" ref="M14:M15" si="2">ROUND(D14*H14,2)</f>
        <v>0</v>
      </c>
      <c r="N14" s="9">
        <f t="shared" ref="N14:N15" si="3">ROUND(I14*D14,2)</f>
        <v>0</v>
      </c>
      <c r="O14" s="11">
        <f>SUM(L14:N14)</f>
        <v>0</v>
      </c>
    </row>
    <row r="15" spans="1:15" ht="21" customHeight="1">
      <c r="A15" s="29">
        <f>A14+1</f>
        <v>2</v>
      </c>
      <c r="B15" s="19" t="s">
        <v>37</v>
      </c>
      <c r="C15" s="20" t="s">
        <v>2</v>
      </c>
      <c r="D15" s="20" t="s">
        <v>38</v>
      </c>
      <c r="E15" s="36"/>
      <c r="F15" s="36"/>
      <c r="G15" s="35">
        <f t="shared" si="0"/>
        <v>0</v>
      </c>
      <c r="H15" s="12"/>
      <c r="I15" s="12"/>
      <c r="J15" s="12"/>
      <c r="K15" s="8">
        <f t="shared" ref="K15:K35" si="4">ROUND(D15*E15,2)</f>
        <v>0</v>
      </c>
      <c r="L15" s="8">
        <f t="shared" si="1"/>
        <v>0</v>
      </c>
      <c r="M15" s="10">
        <f t="shared" si="2"/>
        <v>0</v>
      </c>
      <c r="N15" s="9">
        <f t="shared" si="3"/>
        <v>0</v>
      </c>
      <c r="O15" s="13">
        <f t="shared" ref="O15:O18" si="5">SUM(L15:N15)</f>
        <v>0</v>
      </c>
    </row>
    <row r="16" spans="1:15" ht="21" customHeight="1">
      <c r="A16" s="29">
        <v>4</v>
      </c>
      <c r="B16" s="19" t="s">
        <v>39</v>
      </c>
      <c r="C16" s="30" t="s">
        <v>21</v>
      </c>
      <c r="D16" s="32">
        <v>6</v>
      </c>
      <c r="E16" s="36"/>
      <c r="F16" s="36"/>
      <c r="G16" s="35">
        <f t="shared" si="0"/>
        <v>0</v>
      </c>
      <c r="H16" s="9"/>
      <c r="I16" s="12"/>
      <c r="J16" s="8"/>
      <c r="K16" s="8">
        <f t="shared" si="4"/>
        <v>0</v>
      </c>
      <c r="L16" s="8">
        <f t="shared" si="1"/>
        <v>0</v>
      </c>
      <c r="M16" s="10">
        <f t="shared" ref="M16:M18" si="6">ROUND(D16*H16,2)</f>
        <v>0</v>
      </c>
      <c r="N16" s="9">
        <f t="shared" ref="N16:N35" si="7">ROUND(I16*D16,2)</f>
        <v>0</v>
      </c>
      <c r="O16" s="11">
        <f t="shared" si="5"/>
        <v>0</v>
      </c>
    </row>
    <row r="17" spans="1:22" ht="21" customHeight="1">
      <c r="A17" s="29">
        <v>5</v>
      </c>
      <c r="B17" s="26" t="s">
        <v>23</v>
      </c>
      <c r="C17" s="27" t="s">
        <v>2</v>
      </c>
      <c r="D17" s="28">
        <v>290</v>
      </c>
      <c r="E17" s="36"/>
      <c r="F17" s="36"/>
      <c r="G17" s="35">
        <f t="shared" si="0"/>
        <v>0</v>
      </c>
      <c r="H17" s="12"/>
      <c r="I17" s="8"/>
      <c r="J17" s="8"/>
      <c r="K17" s="8">
        <f t="shared" si="4"/>
        <v>0</v>
      </c>
      <c r="L17" s="8">
        <f t="shared" si="1"/>
        <v>0</v>
      </c>
      <c r="M17" s="10">
        <f t="shared" si="6"/>
        <v>0</v>
      </c>
      <c r="N17" s="9">
        <f t="shared" si="7"/>
        <v>0</v>
      </c>
      <c r="O17" s="11">
        <f t="shared" si="5"/>
        <v>0</v>
      </c>
    </row>
    <row r="18" spans="1:22" ht="21" customHeight="1">
      <c r="A18" s="25">
        <v>7</v>
      </c>
      <c r="B18" s="26" t="s">
        <v>41</v>
      </c>
      <c r="C18" s="27" t="s">
        <v>19</v>
      </c>
      <c r="D18" s="32">
        <v>4</v>
      </c>
      <c r="E18" s="36"/>
      <c r="F18" s="36"/>
      <c r="G18" s="35">
        <f t="shared" si="0"/>
        <v>0</v>
      </c>
      <c r="H18" s="9"/>
      <c r="I18" s="8"/>
      <c r="J18" s="8"/>
      <c r="K18" s="8">
        <f t="shared" si="4"/>
        <v>0</v>
      </c>
      <c r="L18" s="8">
        <f t="shared" si="1"/>
        <v>0</v>
      </c>
      <c r="M18" s="10">
        <f t="shared" si="6"/>
        <v>0</v>
      </c>
      <c r="N18" s="9">
        <f t="shared" si="7"/>
        <v>0</v>
      </c>
      <c r="O18" s="11">
        <f t="shared" si="5"/>
        <v>0</v>
      </c>
      <c r="V18" s="1" t="s">
        <v>52</v>
      </c>
    </row>
    <row r="19" spans="1:22" ht="21" customHeight="1">
      <c r="A19" s="29">
        <v>8</v>
      </c>
      <c r="B19" s="19" t="s">
        <v>40</v>
      </c>
      <c r="C19" s="30" t="s">
        <v>21</v>
      </c>
      <c r="D19" s="31">
        <v>2</v>
      </c>
      <c r="E19" s="36"/>
      <c r="F19" s="36"/>
      <c r="G19" s="35">
        <f t="shared" si="0"/>
        <v>0</v>
      </c>
      <c r="H19" s="12"/>
      <c r="I19" s="8"/>
      <c r="J19" s="8"/>
      <c r="K19" s="8">
        <f t="shared" si="4"/>
        <v>0</v>
      </c>
      <c r="L19" s="8">
        <f t="shared" si="1"/>
        <v>0</v>
      </c>
      <c r="M19" s="10">
        <f t="shared" ref="M19:M35" si="8">ROUND(D19*H19,2)</f>
        <v>0</v>
      </c>
      <c r="N19" s="9">
        <f t="shared" si="7"/>
        <v>0</v>
      </c>
      <c r="O19" s="11">
        <f t="shared" ref="O19" si="9">SUM(L19:N19)</f>
        <v>0</v>
      </c>
    </row>
    <row r="20" spans="1:22" ht="21" customHeight="1">
      <c r="A20" s="25">
        <v>10</v>
      </c>
      <c r="B20" s="19" t="s">
        <v>27</v>
      </c>
      <c r="C20" s="27" t="s">
        <v>19</v>
      </c>
      <c r="D20" s="44">
        <v>2</v>
      </c>
      <c r="E20" s="36"/>
      <c r="F20" s="36"/>
      <c r="G20" s="35">
        <f t="shared" ref="G20:G23" si="10">ROUND(E20*F20,2)</f>
        <v>0</v>
      </c>
      <c r="H20" s="9"/>
      <c r="I20" s="12"/>
      <c r="J20" s="8"/>
      <c r="K20" s="8">
        <f t="shared" si="4"/>
        <v>0</v>
      </c>
      <c r="L20" s="8">
        <f t="shared" si="1"/>
        <v>0</v>
      </c>
      <c r="M20" s="10">
        <f t="shared" si="8"/>
        <v>0</v>
      </c>
      <c r="N20" s="9">
        <f t="shared" si="7"/>
        <v>0</v>
      </c>
      <c r="O20" s="11">
        <f t="shared" ref="O20:O32" si="11">SUM(L20:N20)</f>
        <v>0</v>
      </c>
    </row>
    <row r="21" spans="1:22" ht="21" customHeight="1">
      <c r="A21" s="29">
        <f t="shared" ref="A21" si="12">A20+1</f>
        <v>11</v>
      </c>
      <c r="B21" s="26" t="s">
        <v>36</v>
      </c>
      <c r="C21" s="27" t="s">
        <v>19</v>
      </c>
      <c r="D21" s="31">
        <v>2</v>
      </c>
      <c r="E21" s="36"/>
      <c r="F21" s="36"/>
      <c r="G21" s="35">
        <f t="shared" si="10"/>
        <v>0</v>
      </c>
      <c r="H21" s="9"/>
      <c r="I21" s="8"/>
      <c r="J21" s="8"/>
      <c r="K21" s="8">
        <f t="shared" si="4"/>
        <v>0</v>
      </c>
      <c r="L21" s="8">
        <f t="shared" si="1"/>
        <v>0</v>
      </c>
      <c r="M21" s="10">
        <f t="shared" si="8"/>
        <v>0</v>
      </c>
      <c r="N21" s="9">
        <f t="shared" si="7"/>
        <v>0</v>
      </c>
      <c r="O21" s="11">
        <f t="shared" si="11"/>
        <v>0</v>
      </c>
    </row>
    <row r="22" spans="1:22" ht="21" customHeight="1">
      <c r="A22" s="29">
        <f t="shared" ref="A22:A35" si="13">A21+1</f>
        <v>12</v>
      </c>
      <c r="B22" s="19" t="s">
        <v>24</v>
      </c>
      <c r="C22" s="27" t="s">
        <v>19</v>
      </c>
      <c r="D22" s="45">
        <v>1</v>
      </c>
      <c r="E22" s="36"/>
      <c r="F22" s="36"/>
      <c r="G22" s="35">
        <f t="shared" si="10"/>
        <v>0</v>
      </c>
      <c r="H22" s="36"/>
      <c r="I22" s="36"/>
      <c r="J22" s="23"/>
      <c r="K22" s="8">
        <f t="shared" si="4"/>
        <v>0</v>
      </c>
      <c r="L22" s="8">
        <f t="shared" si="1"/>
        <v>0</v>
      </c>
      <c r="M22" s="10">
        <f t="shared" si="8"/>
        <v>0</v>
      </c>
      <c r="N22" s="9">
        <f t="shared" si="7"/>
        <v>0</v>
      </c>
      <c r="O22" s="11">
        <f>SUM(L22:N22)</f>
        <v>0</v>
      </c>
    </row>
    <row r="23" spans="1:22" ht="21" customHeight="1">
      <c r="A23" s="29">
        <f t="shared" si="13"/>
        <v>13</v>
      </c>
      <c r="B23" s="22" t="s">
        <v>25</v>
      </c>
      <c r="C23" s="21" t="s">
        <v>3</v>
      </c>
      <c r="D23" s="46">
        <v>102.3</v>
      </c>
      <c r="E23" s="36"/>
      <c r="F23" s="36"/>
      <c r="G23" s="35">
        <f t="shared" si="10"/>
        <v>0</v>
      </c>
      <c r="H23" s="43"/>
      <c r="I23" s="36"/>
      <c r="J23" s="8"/>
      <c r="K23" s="8">
        <f t="shared" si="4"/>
        <v>0</v>
      </c>
      <c r="L23" s="8">
        <f t="shared" si="1"/>
        <v>0</v>
      </c>
      <c r="M23" s="10">
        <f t="shared" si="8"/>
        <v>0</v>
      </c>
      <c r="N23" s="9">
        <f t="shared" si="7"/>
        <v>0</v>
      </c>
      <c r="O23" s="11">
        <f>SUM(L23:N23)</f>
        <v>0</v>
      </c>
    </row>
    <row r="24" spans="1:22" ht="21" customHeight="1">
      <c r="A24" s="29">
        <v>14</v>
      </c>
      <c r="B24" s="33" t="s">
        <v>44</v>
      </c>
      <c r="C24" s="21" t="s">
        <v>20</v>
      </c>
      <c r="D24" s="46">
        <v>100</v>
      </c>
      <c r="E24" s="39"/>
      <c r="F24" s="37"/>
      <c r="G24" s="37">
        <f>ROUND(F24*E24,2)</f>
        <v>0</v>
      </c>
      <c r="H24" s="37"/>
      <c r="I24" s="37"/>
      <c r="J24" s="23"/>
      <c r="K24" s="8">
        <f t="shared" si="4"/>
        <v>0</v>
      </c>
      <c r="L24" s="8">
        <f t="shared" si="1"/>
        <v>0</v>
      </c>
      <c r="M24" s="10">
        <f t="shared" si="8"/>
        <v>0</v>
      </c>
      <c r="N24" s="9">
        <f t="shared" si="7"/>
        <v>0</v>
      </c>
      <c r="O24" s="65">
        <f t="shared" ref="O24" si="14">SUM(L24:N24)</f>
        <v>0</v>
      </c>
    </row>
    <row r="25" spans="1:22" ht="21" customHeight="1">
      <c r="A25" s="29">
        <f t="shared" si="13"/>
        <v>15</v>
      </c>
      <c r="B25" s="33" t="s">
        <v>28</v>
      </c>
      <c r="C25" s="21" t="s">
        <v>20</v>
      </c>
      <c r="D25" s="46">
        <v>0</v>
      </c>
      <c r="E25" s="39"/>
      <c r="F25" s="37"/>
      <c r="G25" s="37">
        <f>ROUND(F25*E25,2)</f>
        <v>0</v>
      </c>
      <c r="H25" s="40"/>
      <c r="I25" s="40"/>
      <c r="J25" s="23"/>
      <c r="K25" s="8">
        <f t="shared" si="4"/>
        <v>0</v>
      </c>
      <c r="L25" s="8">
        <f t="shared" si="1"/>
        <v>0</v>
      </c>
      <c r="M25" s="10">
        <f t="shared" si="8"/>
        <v>0</v>
      </c>
      <c r="N25" s="9">
        <f t="shared" si="7"/>
        <v>0</v>
      </c>
      <c r="O25" s="65">
        <f t="shared" ref="O25" si="15">SUM(L25:N25)</f>
        <v>0</v>
      </c>
    </row>
    <row r="26" spans="1:22" ht="21" customHeight="1">
      <c r="A26" s="29">
        <f t="shared" si="13"/>
        <v>16</v>
      </c>
      <c r="B26" s="33" t="s">
        <v>32</v>
      </c>
      <c r="C26" s="21" t="s">
        <v>20</v>
      </c>
      <c r="D26" s="46">
        <v>0</v>
      </c>
      <c r="E26" s="39"/>
      <c r="F26" s="37"/>
      <c r="G26" s="37">
        <f>ROUND(F26*E26,2)</f>
        <v>0</v>
      </c>
      <c r="H26" s="40"/>
      <c r="I26" s="40"/>
      <c r="J26" s="23"/>
      <c r="K26" s="8">
        <f t="shared" si="4"/>
        <v>0</v>
      </c>
      <c r="L26" s="8">
        <f t="shared" si="1"/>
        <v>0</v>
      </c>
      <c r="M26" s="10">
        <f t="shared" si="8"/>
        <v>0</v>
      </c>
      <c r="N26" s="9">
        <f t="shared" si="7"/>
        <v>0</v>
      </c>
      <c r="O26" s="65">
        <f t="shared" ref="O26" si="16">SUM(L26:N26)</f>
        <v>0</v>
      </c>
    </row>
    <row r="27" spans="1:22" ht="21" customHeight="1">
      <c r="A27" s="29">
        <f t="shared" si="13"/>
        <v>17</v>
      </c>
      <c r="B27" s="19" t="s">
        <v>29</v>
      </c>
      <c r="C27" s="21" t="s">
        <v>3</v>
      </c>
      <c r="D27" s="46">
        <v>100</v>
      </c>
      <c r="E27" s="36"/>
      <c r="F27" s="36"/>
      <c r="G27" s="35">
        <f t="shared" ref="G27" si="17">ROUND(E27*F27,2)</f>
        <v>0</v>
      </c>
      <c r="H27" s="12"/>
      <c r="I27" s="8"/>
      <c r="J27" s="8"/>
      <c r="K27" s="8">
        <f t="shared" si="4"/>
        <v>0</v>
      </c>
      <c r="L27" s="8">
        <f t="shared" si="1"/>
        <v>0</v>
      </c>
      <c r="M27" s="10">
        <f t="shared" si="8"/>
        <v>0</v>
      </c>
      <c r="N27" s="9">
        <f>ROUND(I27*D27,2)</f>
        <v>0</v>
      </c>
      <c r="O27" s="66">
        <f t="shared" si="11"/>
        <v>0</v>
      </c>
    </row>
    <row r="28" spans="1:22" ht="21" customHeight="1">
      <c r="A28" s="29">
        <f t="shared" si="13"/>
        <v>18</v>
      </c>
      <c r="B28" s="34" t="s">
        <v>42</v>
      </c>
      <c r="C28" s="27" t="s">
        <v>19</v>
      </c>
      <c r="D28" s="47">
        <v>2</v>
      </c>
      <c r="E28" s="36"/>
      <c r="F28" s="36"/>
      <c r="G28" s="35">
        <f t="shared" ref="G28" si="18">ROUND(E28*F28,2)</f>
        <v>0</v>
      </c>
      <c r="H28" s="41"/>
      <c r="I28" s="42"/>
      <c r="J28" s="8"/>
      <c r="K28" s="8">
        <f t="shared" si="4"/>
        <v>0</v>
      </c>
      <c r="L28" s="8">
        <f t="shared" si="1"/>
        <v>0</v>
      </c>
      <c r="M28" s="10">
        <f t="shared" si="8"/>
        <v>0</v>
      </c>
      <c r="N28" s="9">
        <f t="shared" si="7"/>
        <v>0</v>
      </c>
      <c r="O28" s="11">
        <f t="shared" ref="O28" si="19">SUM(L28:N28)</f>
        <v>0</v>
      </c>
    </row>
    <row r="29" spans="1:22" ht="21" customHeight="1">
      <c r="A29" s="29">
        <f t="shared" si="13"/>
        <v>19</v>
      </c>
      <c r="B29" s="24" t="s">
        <v>30</v>
      </c>
      <c r="C29" s="30" t="s">
        <v>4</v>
      </c>
      <c r="D29" s="31">
        <v>4</v>
      </c>
      <c r="E29" s="36"/>
      <c r="F29" s="36"/>
      <c r="G29" s="35">
        <f t="shared" ref="G29" si="20">ROUND(E29*F29,2)</f>
        <v>0</v>
      </c>
      <c r="H29" s="9"/>
      <c r="I29" s="8"/>
      <c r="J29" s="8"/>
      <c r="K29" s="8">
        <f t="shared" si="4"/>
        <v>0</v>
      </c>
      <c r="L29" s="8">
        <f t="shared" si="1"/>
        <v>0</v>
      </c>
      <c r="M29" s="10">
        <f t="shared" si="8"/>
        <v>0</v>
      </c>
      <c r="N29" s="9">
        <f t="shared" si="7"/>
        <v>0</v>
      </c>
      <c r="O29" s="11">
        <f t="shared" si="11"/>
        <v>0</v>
      </c>
    </row>
    <row r="30" spans="1:22" ht="21" customHeight="1">
      <c r="A30" s="29">
        <f t="shared" si="13"/>
        <v>20</v>
      </c>
      <c r="B30" s="24" t="s">
        <v>31</v>
      </c>
      <c r="C30" s="30" t="s">
        <v>4</v>
      </c>
      <c r="D30" s="31">
        <v>4</v>
      </c>
      <c r="E30" s="36"/>
      <c r="F30" s="36"/>
      <c r="G30" s="35">
        <f t="shared" ref="G30:G31" si="21">ROUND(E30*F30,2)</f>
        <v>0</v>
      </c>
      <c r="H30" s="36"/>
      <c r="I30" s="36"/>
      <c r="J30" s="23"/>
      <c r="K30" s="8">
        <f t="shared" si="4"/>
        <v>0</v>
      </c>
      <c r="L30" s="8">
        <f t="shared" si="1"/>
        <v>0</v>
      </c>
      <c r="M30" s="10">
        <f t="shared" si="8"/>
        <v>0</v>
      </c>
      <c r="N30" s="9">
        <f t="shared" si="7"/>
        <v>0</v>
      </c>
      <c r="O30" s="11">
        <f>SUM(L30:N30)</f>
        <v>0</v>
      </c>
    </row>
    <row r="31" spans="1:22" ht="21" customHeight="1">
      <c r="A31" s="29">
        <f t="shared" si="13"/>
        <v>21</v>
      </c>
      <c r="B31" s="24" t="s">
        <v>43</v>
      </c>
      <c r="C31" s="30" t="s">
        <v>19</v>
      </c>
      <c r="D31" s="31">
        <v>1</v>
      </c>
      <c r="E31" s="36"/>
      <c r="F31" s="36"/>
      <c r="G31" s="35">
        <f t="shared" si="21"/>
        <v>0</v>
      </c>
      <c r="H31" s="9"/>
      <c r="I31" s="36"/>
      <c r="J31" s="23"/>
      <c r="K31" s="8">
        <f t="shared" si="4"/>
        <v>0</v>
      </c>
      <c r="L31" s="8">
        <f t="shared" si="1"/>
        <v>0</v>
      </c>
      <c r="M31" s="10">
        <f t="shared" si="8"/>
        <v>0</v>
      </c>
      <c r="N31" s="9">
        <f t="shared" si="7"/>
        <v>0</v>
      </c>
      <c r="O31" s="11">
        <f t="shared" si="11"/>
        <v>0</v>
      </c>
    </row>
    <row r="32" spans="1:22" ht="21" customHeight="1">
      <c r="A32" s="29">
        <f t="shared" si="13"/>
        <v>22</v>
      </c>
      <c r="B32" s="24" t="s">
        <v>46</v>
      </c>
      <c r="C32" s="27" t="s">
        <v>47</v>
      </c>
      <c r="D32" s="32">
        <v>60</v>
      </c>
      <c r="E32" s="36"/>
      <c r="F32" s="36"/>
      <c r="G32" s="35">
        <f t="shared" ref="G32:G34" si="22">ROUND(E32*F32,2)</f>
        <v>0</v>
      </c>
      <c r="H32" s="9"/>
      <c r="I32" s="36"/>
      <c r="J32" s="23"/>
      <c r="K32" s="8">
        <f t="shared" si="4"/>
        <v>0</v>
      </c>
      <c r="L32" s="8">
        <f t="shared" si="1"/>
        <v>0</v>
      </c>
      <c r="M32" s="10">
        <f t="shared" si="8"/>
        <v>0</v>
      </c>
      <c r="N32" s="9">
        <f t="shared" si="7"/>
        <v>0</v>
      </c>
      <c r="O32" s="11">
        <f t="shared" si="11"/>
        <v>0</v>
      </c>
    </row>
    <row r="33" spans="1:15" ht="21" customHeight="1">
      <c r="A33" s="29">
        <v>24</v>
      </c>
      <c r="B33" s="24" t="s">
        <v>48</v>
      </c>
      <c r="C33" s="27" t="s">
        <v>19</v>
      </c>
      <c r="D33" s="32">
        <v>1</v>
      </c>
      <c r="E33" s="36"/>
      <c r="F33" s="36"/>
      <c r="G33" s="35">
        <f t="shared" ref="G33" si="23">ROUND(E33*F33,2)</f>
        <v>0</v>
      </c>
      <c r="H33" s="9"/>
      <c r="I33" s="36"/>
      <c r="J33" s="23"/>
      <c r="K33" s="8">
        <f t="shared" si="4"/>
        <v>0</v>
      </c>
      <c r="L33" s="8">
        <f t="shared" ref="L33" si="24">ROUND(G33*D33,2)</f>
        <v>0</v>
      </c>
      <c r="M33" s="10">
        <f t="shared" ref="M33" si="25">ROUND(D33*H33,2)</f>
        <v>0</v>
      </c>
      <c r="N33" s="9">
        <f t="shared" ref="N33" si="26">ROUND(I33*D33,2)</f>
        <v>0</v>
      </c>
      <c r="O33" s="11">
        <f t="shared" ref="O33" si="27">SUM(L33:N33)</f>
        <v>0</v>
      </c>
    </row>
    <row r="34" spans="1:15" ht="21" customHeight="1">
      <c r="A34" s="29">
        <v>25</v>
      </c>
      <c r="B34" s="19" t="s">
        <v>26</v>
      </c>
      <c r="C34" s="27" t="s">
        <v>19</v>
      </c>
      <c r="D34" s="32">
        <v>1</v>
      </c>
      <c r="E34" s="8"/>
      <c r="F34" s="9"/>
      <c r="G34" s="8">
        <f t="shared" si="22"/>
        <v>0</v>
      </c>
      <c r="H34" s="12"/>
      <c r="I34" s="8"/>
      <c r="J34" s="8"/>
      <c r="K34" s="8">
        <f t="shared" si="4"/>
        <v>0</v>
      </c>
      <c r="L34" s="8">
        <f t="shared" si="1"/>
        <v>0</v>
      </c>
      <c r="M34" s="10">
        <f t="shared" si="8"/>
        <v>0</v>
      </c>
      <c r="N34" s="9">
        <f t="shared" si="7"/>
        <v>0</v>
      </c>
      <c r="O34" s="11">
        <f t="shared" ref="O34:O35" si="28">SUM(L34:N34)</f>
        <v>0</v>
      </c>
    </row>
    <row r="35" spans="1:15" ht="21" customHeight="1" thickBot="1">
      <c r="A35" s="29">
        <f t="shared" si="13"/>
        <v>26</v>
      </c>
      <c r="B35" s="38" t="s">
        <v>45</v>
      </c>
      <c r="C35" s="27" t="s">
        <v>19</v>
      </c>
      <c r="D35" s="32">
        <v>1</v>
      </c>
      <c r="E35" s="36"/>
      <c r="F35" s="36"/>
      <c r="G35" s="35">
        <f t="shared" ref="G35" si="29">ROUND(E35*F35,2)</f>
        <v>0</v>
      </c>
      <c r="H35" s="9"/>
      <c r="I35" s="8"/>
      <c r="J35" s="8"/>
      <c r="K35" s="8">
        <f t="shared" si="4"/>
        <v>0</v>
      </c>
      <c r="L35" s="8">
        <f t="shared" si="1"/>
        <v>0</v>
      </c>
      <c r="M35" s="10">
        <f t="shared" si="8"/>
        <v>0</v>
      </c>
      <c r="N35" s="9">
        <f t="shared" si="7"/>
        <v>0</v>
      </c>
      <c r="O35" s="11">
        <f t="shared" si="28"/>
        <v>0</v>
      </c>
    </row>
    <row r="36" spans="1:15" s="48" customFormat="1" ht="13.5" customHeight="1">
      <c r="A36" s="58"/>
      <c r="B36" s="84" t="s">
        <v>49</v>
      </c>
      <c r="C36" s="84"/>
      <c r="D36" s="84"/>
      <c r="E36" s="84"/>
      <c r="F36" s="84"/>
      <c r="G36" s="84"/>
      <c r="H36" s="84"/>
      <c r="I36" s="84"/>
      <c r="J36" s="85"/>
      <c r="K36" s="55">
        <f>SUM(K14:K35)</f>
        <v>0</v>
      </c>
      <c r="L36" s="55">
        <f>SUM(L14:L35)</f>
        <v>0</v>
      </c>
      <c r="M36" s="55">
        <f t="shared" ref="M36:O36" si="30">SUM(M14:M35)</f>
        <v>0</v>
      </c>
      <c r="N36" s="59">
        <f t="shared" si="30"/>
        <v>0</v>
      </c>
      <c r="O36" s="64">
        <f t="shared" si="30"/>
        <v>0</v>
      </c>
    </row>
    <row r="37" spans="1:15" s="54" customFormat="1" ht="13.5" customHeight="1">
      <c r="A37" s="56"/>
      <c r="B37" s="86" t="s">
        <v>54</v>
      </c>
      <c r="C37" s="86"/>
      <c r="D37" s="86"/>
      <c r="E37" s="86"/>
      <c r="F37" s="86"/>
      <c r="G37" s="86"/>
      <c r="H37" s="86"/>
      <c r="I37" s="86"/>
      <c r="J37" s="86"/>
      <c r="K37" s="53"/>
      <c r="L37" s="53"/>
      <c r="M37" s="53"/>
      <c r="N37" s="53"/>
      <c r="O37" s="60">
        <f>ROUND((O36*9%),2)</f>
        <v>0</v>
      </c>
    </row>
    <row r="38" spans="1:15" s="54" customFormat="1" ht="13.5" customHeight="1">
      <c r="A38" s="56"/>
      <c r="B38" s="86" t="s">
        <v>55</v>
      </c>
      <c r="C38" s="86"/>
      <c r="D38" s="86"/>
      <c r="E38" s="86"/>
      <c r="F38" s="86"/>
      <c r="G38" s="86"/>
      <c r="H38" s="86"/>
      <c r="I38" s="86"/>
      <c r="J38" s="86"/>
      <c r="K38" s="53"/>
      <c r="L38" s="53"/>
      <c r="M38" s="53"/>
      <c r="N38" s="53"/>
      <c r="O38" s="60">
        <f>ROUND((O36*7%),2)</f>
        <v>0</v>
      </c>
    </row>
    <row r="39" spans="1:15" s="48" customFormat="1" ht="13.5" customHeight="1">
      <c r="A39" s="49"/>
      <c r="B39" s="69" t="s">
        <v>33</v>
      </c>
      <c r="C39" s="69"/>
      <c r="D39" s="69"/>
      <c r="E39" s="69"/>
      <c r="F39" s="69"/>
      <c r="G39" s="69"/>
      <c r="H39" s="69"/>
      <c r="I39" s="69"/>
      <c r="J39" s="69"/>
      <c r="K39" s="51"/>
      <c r="L39" s="51"/>
      <c r="M39" s="51"/>
      <c r="N39" s="51"/>
      <c r="O39" s="61">
        <f>SUM(O36:O38)</f>
        <v>0</v>
      </c>
    </row>
    <row r="40" spans="1:15" s="48" customFormat="1" ht="13.5" customHeight="1">
      <c r="A40" s="49"/>
      <c r="B40" s="70" t="s">
        <v>34</v>
      </c>
      <c r="C40" s="70"/>
      <c r="D40" s="70"/>
      <c r="E40" s="70"/>
      <c r="F40" s="70"/>
      <c r="G40" s="70"/>
      <c r="H40" s="70"/>
      <c r="I40" s="70"/>
      <c r="J40" s="70"/>
      <c r="K40" s="52"/>
      <c r="L40" s="52"/>
      <c r="M40" s="52"/>
      <c r="N40" s="52"/>
      <c r="O40" s="62">
        <f>ROUND((O39*21%),2)</f>
        <v>0</v>
      </c>
    </row>
    <row r="41" spans="1:15" s="48" customFormat="1" ht="13.5" customHeight="1" thickBot="1">
      <c r="A41" s="50"/>
      <c r="B41" s="71" t="s">
        <v>35</v>
      </c>
      <c r="C41" s="71"/>
      <c r="D41" s="71"/>
      <c r="E41" s="71"/>
      <c r="F41" s="71"/>
      <c r="G41" s="71"/>
      <c r="H41" s="71"/>
      <c r="I41" s="71"/>
      <c r="J41" s="71"/>
      <c r="K41" s="57"/>
      <c r="L41" s="57"/>
      <c r="M41" s="57"/>
      <c r="N41" s="57"/>
      <c r="O41" s="63">
        <f>SUM(O39:O40)</f>
        <v>0</v>
      </c>
    </row>
  </sheetData>
  <dataConsolidate/>
  <mergeCells count="18">
    <mergeCell ref="A1:O1"/>
    <mergeCell ref="K11:O11"/>
    <mergeCell ref="B36:J36"/>
    <mergeCell ref="B37:J37"/>
    <mergeCell ref="B38:J38"/>
    <mergeCell ref="A3:O3"/>
    <mergeCell ref="A4:O4"/>
    <mergeCell ref="A10:D10"/>
    <mergeCell ref="A9:B9"/>
    <mergeCell ref="C9:O9"/>
    <mergeCell ref="B39:J39"/>
    <mergeCell ref="B40:J40"/>
    <mergeCell ref="B41:J41"/>
    <mergeCell ref="A11:A12"/>
    <mergeCell ref="D11:D12"/>
    <mergeCell ref="B11:B12"/>
    <mergeCell ref="C11:C12"/>
    <mergeCell ref="E11:J11"/>
  </mergeCells>
  <phoneticPr fontId="22" type="noConversion"/>
  <conditionalFormatting sqref="B14">
    <cfRule type="cellIs" dxfId="8" priority="92" operator="equal">
      <formula>0</formula>
    </cfRule>
  </conditionalFormatting>
  <conditionalFormatting sqref="B17:B18">
    <cfRule type="cellIs" dxfId="7" priority="39" operator="equal">
      <formula>0</formula>
    </cfRule>
  </conditionalFormatting>
  <conditionalFormatting sqref="B21:B26">
    <cfRule type="cellIs" dxfId="6" priority="1" operator="equal">
      <formula>0</formula>
    </cfRule>
  </conditionalFormatting>
  <conditionalFormatting sqref="B29:B35">
    <cfRule type="cellIs" dxfId="5" priority="16" operator="equal">
      <formula>0</formula>
    </cfRule>
  </conditionalFormatting>
  <conditionalFormatting sqref="C15:C16">
    <cfRule type="cellIs" dxfId="4" priority="41" operator="equal">
      <formula>0</formula>
    </cfRule>
  </conditionalFormatting>
  <conditionalFormatting sqref="C23:C27">
    <cfRule type="cellIs" dxfId="3" priority="2" operator="equal">
      <formula>0</formula>
    </cfRule>
  </conditionalFormatting>
  <conditionalFormatting sqref="C19:D19">
    <cfRule type="cellIs" dxfId="2" priority="33" operator="equal">
      <formula>0</formula>
    </cfRule>
  </conditionalFormatting>
  <conditionalFormatting sqref="C29:D31">
    <cfRule type="cellIs" dxfId="1" priority="13" operator="equal">
      <formula>0</formula>
    </cfRule>
  </conditionalFormatting>
  <conditionalFormatting sqref="D21">
    <cfRule type="cellIs" dxfId="0" priority="31" operator="equal">
      <formula>0</formula>
    </cfRule>
  </conditionalFormatting>
  <pageMargins left="0.23622047244094491" right="0.23622047244094491" top="0.15748031496062992" bottom="0.15748031496062992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Vainodes_Silt_Tr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 User</dc:creator>
  <cp:lastModifiedBy>Liga Sen</cp:lastModifiedBy>
  <cp:lastPrinted>2025-09-18T06:00:31Z</cp:lastPrinted>
  <dcterms:created xsi:type="dcterms:W3CDTF">2014-12-18T00:38:18Z</dcterms:created>
  <dcterms:modified xsi:type="dcterms:W3CDTF">2025-10-03T07:52:38Z</dcterms:modified>
</cp:coreProperties>
</file>